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chim\Zajęcia dydaktyczne\AiIP Nowe\II stopień\"/>
    </mc:Choice>
  </mc:AlternateContent>
  <bookViews>
    <workbookView xWindow="0" yWindow="0" windowWidth="23040" windowHeight="9075"/>
  </bookViews>
  <sheets>
    <sheet name="Inżynieria Bezpieczeństwa" sheetId="9" r:id="rId1"/>
  </sheets>
  <calcPr calcId="162913"/>
</workbook>
</file>

<file path=xl/calcChain.xml><?xml version="1.0" encoding="utf-8"?>
<calcChain xmlns="http://schemas.openxmlformats.org/spreadsheetml/2006/main">
  <c r="K36" i="9" l="1"/>
  <c r="J36" i="9"/>
  <c r="I36" i="9"/>
  <c r="H36" i="9"/>
  <c r="G36" i="9"/>
  <c r="F36" i="9"/>
  <c r="E36" i="9" s="1"/>
  <c r="K35" i="9"/>
  <c r="J35" i="9"/>
  <c r="I35" i="9"/>
  <c r="H35" i="9"/>
  <c r="G35" i="9"/>
  <c r="F35" i="9"/>
  <c r="K34" i="9"/>
  <c r="J34" i="9"/>
  <c r="I34" i="9"/>
  <c r="H34" i="9"/>
  <c r="G34" i="9"/>
  <c r="E34" i="9" s="1"/>
  <c r="F34" i="9"/>
  <c r="K33" i="9"/>
  <c r="J33" i="9"/>
  <c r="I33" i="9"/>
  <c r="H33" i="9"/>
  <c r="G33" i="9"/>
  <c r="F33" i="9"/>
  <c r="K32" i="9"/>
  <c r="J32" i="9"/>
  <c r="I32" i="9"/>
  <c r="H32" i="9"/>
  <c r="G32" i="9"/>
  <c r="F32" i="9"/>
  <c r="K31" i="9"/>
  <c r="J31" i="9"/>
  <c r="I31" i="9"/>
  <c r="H31" i="9"/>
  <c r="G31" i="9"/>
  <c r="F31" i="9"/>
  <c r="E35" i="9" l="1"/>
  <c r="E33" i="9"/>
  <c r="E32" i="9"/>
  <c r="E31" i="9"/>
  <c r="H29" i="9"/>
  <c r="I29" i="9"/>
  <c r="G27" i="9" l="1"/>
  <c r="H27" i="9"/>
  <c r="I27" i="9"/>
  <c r="J27" i="9"/>
  <c r="AM38" i="9"/>
  <c r="AI38" i="9"/>
  <c r="AJ38" i="9"/>
  <c r="AK38" i="9"/>
  <c r="AL38" i="9"/>
  <c r="AH38" i="9"/>
  <c r="AS38" i="9"/>
  <c r="AR38" i="9"/>
  <c r="AQ38" i="9"/>
  <c r="AP38" i="9"/>
  <c r="AO38" i="9"/>
  <c r="AN38" i="9"/>
  <c r="K25" i="9"/>
  <c r="J25" i="9"/>
  <c r="I25" i="9"/>
  <c r="H25" i="9"/>
  <c r="G25" i="9"/>
  <c r="F25" i="9"/>
  <c r="K27" i="9"/>
  <c r="F27" i="9"/>
  <c r="K26" i="9"/>
  <c r="J26" i="9"/>
  <c r="I26" i="9"/>
  <c r="H26" i="9"/>
  <c r="G26" i="9"/>
  <c r="F26" i="9"/>
  <c r="K29" i="9"/>
  <c r="J29" i="9"/>
  <c r="G29" i="9"/>
  <c r="F29" i="9"/>
  <c r="K23" i="9"/>
  <c r="J23" i="9"/>
  <c r="I23" i="9"/>
  <c r="H23" i="9"/>
  <c r="G23" i="9"/>
  <c r="F23" i="9"/>
  <c r="K22" i="9"/>
  <c r="J22" i="9"/>
  <c r="I22" i="9"/>
  <c r="H22" i="9"/>
  <c r="G22" i="9"/>
  <c r="F22" i="9"/>
  <c r="K18" i="9"/>
  <c r="J18" i="9"/>
  <c r="I18" i="9"/>
  <c r="H18" i="9"/>
  <c r="G18" i="9"/>
  <c r="F18" i="9"/>
  <c r="K19" i="9"/>
  <c r="J19" i="9"/>
  <c r="I19" i="9"/>
  <c r="H19" i="9"/>
  <c r="G19" i="9"/>
  <c r="F19" i="9"/>
  <c r="H41" i="9"/>
  <c r="H40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7" i="9"/>
  <c r="J37" i="9"/>
  <c r="I37" i="9"/>
  <c r="H37" i="9"/>
  <c r="G37" i="9"/>
  <c r="F37" i="9"/>
  <c r="K30" i="9"/>
  <c r="J30" i="9"/>
  <c r="I30" i="9"/>
  <c r="H30" i="9"/>
  <c r="G30" i="9"/>
  <c r="F30" i="9"/>
  <c r="E27" i="9" l="1"/>
  <c r="F38" i="9"/>
  <c r="E22" i="9"/>
  <c r="X39" i="9"/>
  <c r="AH39" i="9"/>
  <c r="E29" i="9"/>
  <c r="R39" i="9"/>
  <c r="H38" i="9"/>
  <c r="E26" i="9"/>
  <c r="E25" i="9"/>
  <c r="AN39" i="9"/>
  <c r="E37" i="9"/>
  <c r="J38" i="9"/>
  <c r="E30" i="9"/>
  <c r="L39" i="9"/>
  <c r="K38" i="9"/>
  <c r="E18" i="9"/>
  <c r="E23" i="9"/>
  <c r="E19" i="9"/>
  <c r="I38" i="9"/>
  <c r="G38" i="9"/>
  <c r="E38" i="9" l="1"/>
</calcChain>
</file>

<file path=xl/sharedStrings.xml><?xml version="1.0" encoding="utf-8"?>
<sst xmlns="http://schemas.openxmlformats.org/spreadsheetml/2006/main" count="74" uniqueCount="55">
  <si>
    <t>NAZWA PRZEDMIOTU</t>
  </si>
  <si>
    <t>GODZINY</t>
  </si>
  <si>
    <t>w tym:</t>
  </si>
  <si>
    <t>RAZEM</t>
  </si>
  <si>
    <t>WYKŁADY</t>
  </si>
  <si>
    <t>ĆWICZENIA</t>
  </si>
  <si>
    <t>LABORATORIUM</t>
  </si>
  <si>
    <t>W</t>
  </si>
  <si>
    <t>Ć</t>
  </si>
  <si>
    <t>L</t>
  </si>
  <si>
    <t>P</t>
  </si>
  <si>
    <t>Semestr I</t>
  </si>
  <si>
    <t>Semestr II</t>
  </si>
  <si>
    <t>Semestr III</t>
  </si>
  <si>
    <t>ROZKŁAD ZAJĘĆ PROGRAMOWYCH NA SEMESTRY</t>
  </si>
  <si>
    <t>Lp.</t>
  </si>
  <si>
    <t>razem</t>
  </si>
  <si>
    <t>Zaliczeń</t>
  </si>
  <si>
    <t>Egzaminów</t>
  </si>
  <si>
    <t>ECTS</t>
  </si>
  <si>
    <t>PROJEKT</t>
  </si>
  <si>
    <t>SEMINARIUM</t>
  </si>
  <si>
    <t>S</t>
  </si>
  <si>
    <t>Język obcy</t>
  </si>
  <si>
    <t>HES</t>
  </si>
  <si>
    <t>Proces dyplomowania - seminarium dyplomowe i praca dyplomowa</t>
  </si>
  <si>
    <t>Liczba</t>
  </si>
  <si>
    <t>Treści ogólne</t>
  </si>
  <si>
    <t>Treści kierunkowe obowiązkowe</t>
  </si>
  <si>
    <t>Treści kierunkowe - zwiastuny ścieżek dyplomowania</t>
  </si>
  <si>
    <t>Projekt PBL</t>
  </si>
  <si>
    <t>Treści kierunkowe</t>
  </si>
  <si>
    <r>
      <t xml:space="preserve">PLAN STUDIÓW II STOPNIA NIESTACJONARNYCH MAGISTERSKICH                                                                                                                                                     Dla kierunku: </t>
    </r>
    <r>
      <rPr>
        <sz val="14"/>
        <rFont val="Arial CE"/>
        <family val="2"/>
        <charset val="238"/>
      </rPr>
      <t xml:space="preserve">AUTOMATYKA I INFORMATYKA PRZEMYSŁOWA      </t>
    </r>
    <r>
      <rPr>
        <i/>
        <sz val="14"/>
        <rFont val="Arial CE"/>
        <family val="2"/>
        <charset val="238"/>
      </rPr>
      <t xml:space="preserve">                                                                                                                                                                               </t>
    </r>
  </si>
  <si>
    <t>Treści kierunkowe obieralne 
Moduł Cyberbezpieczeństwo systemów przemysłowych</t>
  </si>
  <si>
    <t>Wybrane problemy automatyki</t>
  </si>
  <si>
    <t xml:space="preserve">Podstawy cyberbezpieczeństwa </t>
  </si>
  <si>
    <t>Sterowanie i wizualizacja procesów przemysłowych</t>
  </si>
  <si>
    <t>Identyfikacja procesów i obiektów</t>
  </si>
  <si>
    <t>Rozproszone systemy sterowania</t>
  </si>
  <si>
    <t>Systemy wizyjne i miernictwo przemysłowe</t>
  </si>
  <si>
    <t>Sztuczna inteligencja w sterowaniu procesów</t>
  </si>
  <si>
    <t>Modelowanie i symulacja zrobotyzowanych systemów przemysłowych</t>
  </si>
  <si>
    <t>Bezpieczeństwo systemów przemysłowych</t>
  </si>
  <si>
    <t>Standaryzacja i certyfikacja cyberbezpieczeństwa</t>
  </si>
  <si>
    <t>Cyberbezpieczeństwo infrastruktury sieciowej</t>
  </si>
  <si>
    <t>Metody sztucznej inteligencji w cyberbezpieczeństwie</t>
  </si>
  <si>
    <t>Sterowniki programowalne w zastosowaniach przemysłowych</t>
  </si>
  <si>
    <t>Analiza informacji i gromadzenie materiału dowodowego</t>
  </si>
  <si>
    <t>Metody optymalizacji</t>
  </si>
  <si>
    <t>Bezpieczeństwo aplikacji webowych</t>
  </si>
  <si>
    <t>Bezpieczeństwo chmury obliczeniowej</t>
  </si>
  <si>
    <t>Sieci przemysłowe i systemy transmisyjne</t>
  </si>
  <si>
    <t>Układy automatycznego sterowania o złożonych zadaniach</t>
  </si>
  <si>
    <t>Obowiązuje od 1.10.2024 r.</t>
  </si>
  <si>
    <t>Treści kierunkowe obieralne                                                              Moduł Automatyka przemysłowa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</si>
</sst>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Times New Roman"/>
      <family val="1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i/>
      <sz val="14"/>
      <name val="Arial CE"/>
      <family val="2"/>
      <charset val="238"/>
    </font>
    <font>
      <sz val="6"/>
      <name val="Arial CE"/>
      <charset val="238"/>
    </font>
    <font>
      <sz val="10"/>
      <name val="Arial CE"/>
      <charset val="238"/>
    </font>
    <font>
      <b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386">
    <xf numFmtId="0" fontId="0" fillId="0" borderId="0" xfId="0"/>
    <xf numFmtId="0" fontId="3" fillId="0" borderId="0" xfId="0" applyFont="1" applyAlignment="1">
      <alignment horizontal="center"/>
    </xf>
    <xf numFmtId="0" fontId="6" fillId="0" borderId="9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6" fillId="0" borderId="1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2" borderId="25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53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2" borderId="55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54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6" xfId="0" applyNumberFormat="1" applyFont="1" applyBorder="1" applyAlignment="1">
      <alignment horizontal="center"/>
    </xf>
    <xf numFmtId="1" fontId="2" fillId="5" borderId="2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" fontId="2" fillId="0" borderId="58" xfId="0" applyNumberFormat="1" applyFont="1" applyBorder="1" applyAlignment="1">
      <alignment horizontal="center"/>
    </xf>
    <xf numFmtId="1" fontId="2" fillId="5" borderId="40" xfId="0" applyNumberFormat="1" applyFont="1" applyFill="1" applyBorder="1" applyAlignment="1">
      <alignment horizontal="center"/>
    </xf>
    <xf numFmtId="1" fontId="2" fillId="5" borderId="39" xfId="0" applyNumberFormat="1" applyFont="1" applyFill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2" fillId="3" borderId="56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0" borderId="63" xfId="0" applyFont="1" applyBorder="1" applyAlignment="1">
      <alignment horizontal="center"/>
    </xf>
    <xf numFmtId="1" fontId="2" fillId="5" borderId="7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1" fontId="2" fillId="5" borderId="26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" fontId="2" fillId="3" borderId="25" xfId="0" applyNumberFormat="1" applyFont="1" applyFill="1" applyBorder="1" applyAlignment="1">
      <alignment horizontal="center"/>
    </xf>
    <xf numFmtId="1" fontId="2" fillId="3" borderId="52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wrapText="1"/>
    </xf>
    <xf numFmtId="1" fontId="2" fillId="3" borderId="26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vertical="center"/>
    </xf>
    <xf numFmtId="1" fontId="2" fillId="5" borderId="24" xfId="0" applyNumberFormat="1" applyFont="1" applyFill="1" applyBorder="1" applyAlignment="1">
      <alignment horizontal="center"/>
    </xf>
    <xf numFmtId="1" fontId="2" fillId="5" borderId="29" xfId="0" applyNumberFormat="1" applyFont="1" applyFill="1" applyBorder="1" applyAlignment="1">
      <alignment horizontal="center"/>
    </xf>
    <xf numFmtId="1" fontId="2" fillId="3" borderId="61" xfId="0" applyNumberFormat="1" applyFont="1" applyFill="1" applyBorder="1" applyAlignment="1">
      <alignment horizontal="center"/>
    </xf>
    <xf numFmtId="1" fontId="2" fillId="4" borderId="56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2" fillId="6" borderId="7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2" fillId="6" borderId="56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1" fontId="2" fillId="6" borderId="40" xfId="0" applyNumberFormat="1" applyFont="1" applyFill="1" applyBorder="1" applyAlignment="1">
      <alignment horizontal="center"/>
    </xf>
    <xf numFmtId="1" fontId="2" fillId="6" borderId="39" xfId="0" applyNumberFormat="1" applyFont="1" applyFill="1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/>
    </xf>
    <xf numFmtId="1" fontId="2" fillId="5" borderId="36" xfId="0" applyNumberFormat="1" applyFont="1" applyFill="1" applyBorder="1" applyAlignment="1">
      <alignment horizontal="center"/>
    </xf>
    <xf numFmtId="1" fontId="2" fillId="5" borderId="64" xfId="0" applyNumberFormat="1" applyFont="1" applyFill="1" applyBorder="1" applyAlignment="1">
      <alignment horizontal="center"/>
    </xf>
    <xf numFmtId="1" fontId="2" fillId="6" borderId="36" xfId="0" applyNumberFormat="1" applyFont="1" applyFill="1" applyBorder="1" applyAlignment="1">
      <alignment horizontal="center"/>
    </xf>
    <xf numFmtId="1" fontId="2" fillId="3" borderId="62" xfId="0" applyNumberFormat="1" applyFont="1" applyFill="1" applyBorder="1" applyAlignment="1">
      <alignment horizontal="center"/>
    </xf>
    <xf numFmtId="1" fontId="2" fillId="3" borderId="66" xfId="0" applyNumberFormat="1" applyFont="1" applyFill="1" applyBorder="1" applyAlignment="1">
      <alignment horizontal="center"/>
    </xf>
    <xf numFmtId="1" fontId="2" fillId="6" borderId="26" xfId="0" applyNumberFormat="1" applyFont="1" applyFill="1" applyBorder="1" applyAlignment="1">
      <alignment horizontal="center"/>
    </xf>
    <xf numFmtId="1" fontId="2" fillId="3" borderId="50" xfId="0" applyNumberFormat="1" applyFont="1" applyFill="1" applyBorder="1" applyAlignment="1">
      <alignment horizontal="center"/>
    </xf>
    <xf numFmtId="1" fontId="2" fillId="3" borderId="44" xfId="0" applyNumberFormat="1" applyFont="1" applyFill="1" applyBorder="1" applyAlignment="1">
      <alignment horizontal="center"/>
    </xf>
    <xf numFmtId="1" fontId="2" fillId="3" borderId="42" xfId="0" applyNumberFormat="1" applyFont="1" applyFill="1" applyBorder="1" applyAlignment="1">
      <alignment horizontal="center"/>
    </xf>
    <xf numFmtId="1" fontId="2" fillId="3" borderId="47" xfId="0" applyNumberFormat="1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60" xfId="0" applyNumberFormat="1" applyFont="1" applyBorder="1" applyAlignment="1">
      <alignment horizontal="center"/>
    </xf>
    <xf numFmtId="1" fontId="2" fillId="3" borderId="43" xfId="0" applyNumberFormat="1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textRotation="90"/>
    </xf>
    <xf numFmtId="0" fontId="4" fillId="0" borderId="63" xfId="0" applyFont="1" applyBorder="1" applyAlignment="1">
      <alignment horizontal="center" vertical="center" textRotation="90"/>
    </xf>
    <xf numFmtId="0" fontId="4" fillId="0" borderId="70" xfId="0" applyFont="1" applyBorder="1" applyAlignment="1">
      <alignment horizontal="center" vertical="center" textRotation="90" wrapText="1"/>
    </xf>
    <xf numFmtId="0" fontId="4" fillId="0" borderId="7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2" fillId="0" borderId="43" xfId="0" applyNumberFormat="1" applyFont="1" applyBorder="1" applyAlignment="1">
      <alignment horizontal="center"/>
    </xf>
    <xf numFmtId="1" fontId="2" fillId="2" borderId="30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2" borderId="60" xfId="0" applyNumberFormat="1" applyFont="1" applyFill="1" applyBorder="1" applyAlignment="1">
      <alignment horizontal="center" vertical="center"/>
    </xf>
    <xf numFmtId="1" fontId="2" fillId="2" borderId="56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54" xfId="0" applyNumberFormat="1" applyFont="1" applyFill="1" applyBorder="1" applyAlignment="1">
      <alignment horizontal="center" vertical="center"/>
    </xf>
    <xf numFmtId="1" fontId="2" fillId="2" borderId="32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56" xfId="0" applyNumberFormat="1" applyFont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1" fontId="2" fillId="4" borderId="5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" fontId="2" fillId="2" borderId="52" xfId="0" applyNumberFormat="1" applyFont="1" applyFill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/>
    </xf>
    <xf numFmtId="1" fontId="2" fillId="0" borderId="51" xfId="0" applyNumberFormat="1" applyFont="1" applyBorder="1" applyAlignment="1">
      <alignment horizontal="center"/>
    </xf>
    <xf numFmtId="1" fontId="2" fillId="4" borderId="53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1" fontId="2" fillId="4" borderId="41" xfId="0" applyNumberFormat="1" applyFont="1" applyFill="1" applyBorder="1" applyAlignment="1">
      <alignment horizontal="center" vertical="center"/>
    </xf>
    <xf numFmtId="1" fontId="2" fillId="4" borderId="51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1" fontId="2" fillId="4" borderId="26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" fontId="2" fillId="4" borderId="5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1" fontId="2" fillId="4" borderId="74" xfId="0" applyNumberFormat="1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/>
    </xf>
    <xf numFmtId="0" fontId="2" fillId="4" borderId="74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 wrapText="1"/>
    </xf>
    <xf numFmtId="0" fontId="3" fillId="4" borderId="75" xfId="0" applyFont="1" applyFill="1" applyBorder="1" applyAlignment="1">
      <alignment horizontal="center"/>
    </xf>
    <xf numFmtId="0" fontId="2" fillId="4" borderId="75" xfId="0" applyFont="1" applyFill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4" borderId="0" xfId="0" applyNumberFormat="1" applyFont="1" applyFill="1" applyBorder="1" applyAlignment="1">
      <alignment horizontal="center" vertical="center"/>
    </xf>
    <xf numFmtId="0" fontId="8" fillId="4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2" fillId="0" borderId="74" xfId="0" applyNumberFormat="1" applyFont="1" applyFill="1" applyBorder="1" applyAlignment="1">
      <alignment horizontal="center" vertical="center"/>
    </xf>
    <xf numFmtId="0" fontId="2" fillId="0" borderId="74" xfId="0" applyNumberFormat="1" applyFont="1" applyFill="1" applyBorder="1" applyAlignment="1">
      <alignment horizontal="center"/>
    </xf>
    <xf numFmtId="0" fontId="2" fillId="0" borderId="76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 vertical="center"/>
    </xf>
    <xf numFmtId="0" fontId="8" fillId="0" borderId="74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13" fillId="0" borderId="74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76" xfId="0" applyNumberFormat="1" applyFont="1" applyFill="1" applyBorder="1" applyAlignment="1">
      <alignment horizontal="center" vertical="center"/>
    </xf>
    <xf numFmtId="0" fontId="2" fillId="0" borderId="75" xfId="0" applyNumberFormat="1" applyFont="1" applyFill="1" applyBorder="1" applyAlignment="1">
      <alignment horizontal="center" vertical="center"/>
    </xf>
    <xf numFmtId="0" fontId="2" fillId="0" borderId="77" xfId="0" applyNumberFormat="1" applyFont="1" applyFill="1" applyBorder="1" applyAlignment="1">
      <alignment horizontal="center" vertical="center"/>
    </xf>
    <xf numFmtId="1" fontId="2" fillId="3" borderId="56" xfId="0" applyNumberFormat="1" applyFont="1" applyFill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/>
    </xf>
    <xf numFmtId="0" fontId="18" fillId="0" borderId="51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5" borderId="57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textRotation="90" wrapText="1"/>
    </xf>
    <xf numFmtId="0" fontId="15" fillId="0" borderId="74" xfId="0" applyFont="1" applyFill="1" applyBorder="1" applyAlignment="1">
      <alignment horizontal="center" vertical="center" wrapText="1"/>
    </xf>
    <xf numFmtId="0" fontId="0" fillId="0" borderId="74" xfId="0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 wrapText="1"/>
    </xf>
    <xf numFmtId="0" fontId="0" fillId="0" borderId="7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1" fillId="6" borderId="57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3" borderId="57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3" borderId="26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16" fillId="2" borderId="61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/>
    </xf>
    <xf numFmtId="0" fontId="21" fillId="6" borderId="22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7" fillId="4" borderId="59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7" fillId="4" borderId="67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center"/>
    </xf>
    <xf numFmtId="44" fontId="1" fillId="0" borderId="33" xfId="1" applyFont="1" applyFill="1" applyBorder="1" applyAlignment="1" applyProtection="1">
      <alignment horizontal="center" vertical="center" wrapText="1"/>
    </xf>
    <xf numFmtId="44" fontId="1" fillId="0" borderId="34" xfId="1" applyFont="1" applyFill="1" applyBorder="1" applyAlignment="1" applyProtection="1">
      <alignment horizontal="center" vertical="center" wrapText="1"/>
    </xf>
    <xf numFmtId="44" fontId="1" fillId="0" borderId="35" xfId="1" applyFont="1" applyFill="1" applyBorder="1" applyAlignment="1" applyProtection="1">
      <alignment horizontal="center" vertical="center" wrapText="1"/>
    </xf>
    <xf numFmtId="44" fontId="1" fillId="0" borderId="18" xfId="1" applyFont="1" applyFill="1" applyBorder="1" applyAlignment="1" applyProtection="1">
      <alignment horizontal="center" vertical="center" wrapText="1"/>
    </xf>
    <xf numFmtId="44" fontId="1" fillId="0" borderId="0" xfId="1" applyFont="1" applyFill="1" applyBorder="1" applyAlignment="1" applyProtection="1">
      <alignment horizontal="center" vertical="center" wrapText="1"/>
    </xf>
    <xf numFmtId="44" fontId="1" fillId="0" borderId="19" xfId="1" applyFont="1" applyFill="1" applyBorder="1" applyAlignment="1" applyProtection="1">
      <alignment horizontal="center" vertical="center" wrapText="1"/>
    </xf>
    <xf numFmtId="44" fontId="1" fillId="0" borderId="20" xfId="1" applyFont="1" applyFill="1" applyBorder="1" applyAlignment="1" applyProtection="1">
      <alignment horizontal="center" vertical="center" wrapText="1"/>
    </xf>
    <xf numFmtId="44" fontId="1" fillId="0" borderId="9" xfId="1" applyFont="1" applyFill="1" applyBorder="1" applyAlignment="1" applyProtection="1">
      <alignment horizontal="center" vertical="center" wrapText="1"/>
    </xf>
    <xf numFmtId="44" fontId="1" fillId="0" borderId="6" xfId="1" applyFont="1" applyFill="1" applyBorder="1" applyAlignment="1" applyProtection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textRotation="90"/>
    </xf>
    <xf numFmtId="0" fontId="1" fillId="0" borderId="37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40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39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0" fontId="16" fillId="3" borderId="57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48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6" fillId="5" borderId="2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6" borderId="5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3">
    <cellStyle name="Normalny" xfId="0" builtinId="0"/>
    <cellStyle name="Normalny_SSM_specjalnosci" xfId="2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CC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29</xdr:row>
      <xdr:rowOff>0</xdr:rowOff>
    </xdr:from>
    <xdr:to>
      <xdr:col>17</xdr:col>
      <xdr:colOff>209550</xdr:colOff>
      <xdr:row>29</xdr:row>
      <xdr:rowOff>122464</xdr:rowOff>
    </xdr:to>
    <xdr:pic>
      <xdr:nvPicPr>
        <xdr:cNvPr id="11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4105275"/>
          <a:ext cx="257175" cy="12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85725</xdr:colOff>
      <xdr:row>31</xdr:row>
      <xdr:rowOff>0</xdr:rowOff>
    </xdr:from>
    <xdr:to>
      <xdr:col>24</xdr:col>
      <xdr:colOff>38100</xdr:colOff>
      <xdr:row>31</xdr:row>
      <xdr:rowOff>0</xdr:rowOff>
    </xdr:to>
    <xdr:pic>
      <xdr:nvPicPr>
        <xdr:cNvPr id="1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47339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219075</xdr:colOff>
      <xdr:row>32</xdr:row>
      <xdr:rowOff>9525</xdr:rowOff>
    </xdr:from>
    <xdr:to>
      <xdr:col>17</xdr:col>
      <xdr:colOff>171450</xdr:colOff>
      <xdr:row>32</xdr:row>
      <xdr:rowOff>123825</xdr:rowOff>
    </xdr:to>
    <xdr:pic>
      <xdr:nvPicPr>
        <xdr:cNvPr id="14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5057775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238125</xdr:colOff>
      <xdr:row>30</xdr:row>
      <xdr:rowOff>19050</xdr:rowOff>
    </xdr:from>
    <xdr:to>
      <xdr:col>17</xdr:col>
      <xdr:colOff>190500</xdr:colOff>
      <xdr:row>30</xdr:row>
      <xdr:rowOff>133350</xdr:rowOff>
    </xdr:to>
    <xdr:pic>
      <xdr:nvPicPr>
        <xdr:cNvPr id="16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4438650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228600</xdr:colOff>
      <xdr:row>21</xdr:row>
      <xdr:rowOff>9525</xdr:rowOff>
    </xdr:from>
    <xdr:to>
      <xdr:col>11</xdr:col>
      <xdr:colOff>180975</xdr:colOff>
      <xdr:row>21</xdr:row>
      <xdr:rowOff>123825</xdr:rowOff>
    </xdr:to>
    <xdr:pic>
      <xdr:nvPicPr>
        <xdr:cNvPr id="26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676525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209550</xdr:colOff>
      <xdr:row>24</xdr:row>
      <xdr:rowOff>22860</xdr:rowOff>
    </xdr:from>
    <xdr:to>
      <xdr:col>11</xdr:col>
      <xdr:colOff>161925</xdr:colOff>
      <xdr:row>24</xdr:row>
      <xdr:rowOff>135890</xdr:rowOff>
    </xdr:to>
    <xdr:pic>
      <xdr:nvPicPr>
        <xdr:cNvPr id="15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1470" y="4757420"/>
          <a:ext cx="206375" cy="11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19050</xdr:colOff>
      <xdr:row>29</xdr:row>
      <xdr:rowOff>28575</xdr:rowOff>
    </xdr:from>
    <xdr:to>
      <xdr:col>33</xdr:col>
      <xdr:colOff>219075</xdr:colOff>
      <xdr:row>29</xdr:row>
      <xdr:rowOff>142875</xdr:rowOff>
    </xdr:to>
    <xdr:pic>
      <xdr:nvPicPr>
        <xdr:cNvPr id="1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4752975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0</xdr:colOff>
      <xdr:row>30</xdr:row>
      <xdr:rowOff>28575</xdr:rowOff>
    </xdr:from>
    <xdr:to>
      <xdr:col>33</xdr:col>
      <xdr:colOff>171450</xdr:colOff>
      <xdr:row>30</xdr:row>
      <xdr:rowOff>142875</xdr:rowOff>
    </xdr:to>
    <xdr:pic>
      <xdr:nvPicPr>
        <xdr:cNvPr id="18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5067300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0</xdr:colOff>
      <xdr:row>28</xdr:row>
      <xdr:rowOff>47625</xdr:rowOff>
    </xdr:from>
    <xdr:to>
      <xdr:col>33</xdr:col>
      <xdr:colOff>200025</xdr:colOff>
      <xdr:row>28</xdr:row>
      <xdr:rowOff>161925</xdr:rowOff>
    </xdr:to>
    <xdr:pic>
      <xdr:nvPicPr>
        <xdr:cNvPr id="2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457700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0</xdr:colOff>
      <xdr:row>29</xdr:row>
      <xdr:rowOff>295275</xdr:rowOff>
    </xdr:from>
    <xdr:to>
      <xdr:col>49</xdr:col>
      <xdr:colOff>190500</xdr:colOff>
      <xdr:row>30</xdr:row>
      <xdr:rowOff>0</xdr:rowOff>
    </xdr:to>
    <xdr:pic>
      <xdr:nvPicPr>
        <xdr:cNvPr id="2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5867400"/>
          <a:ext cx="2000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0</xdr:colOff>
      <xdr:row>29</xdr:row>
      <xdr:rowOff>295275</xdr:rowOff>
    </xdr:from>
    <xdr:to>
      <xdr:col>49</xdr:col>
      <xdr:colOff>190500</xdr:colOff>
      <xdr:row>30</xdr:row>
      <xdr:rowOff>0</xdr:rowOff>
    </xdr:to>
    <xdr:pic>
      <xdr:nvPicPr>
        <xdr:cNvPr id="3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5867400"/>
          <a:ext cx="2000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85725</xdr:colOff>
      <xdr:row>31</xdr:row>
      <xdr:rowOff>0</xdr:rowOff>
    </xdr:from>
    <xdr:to>
      <xdr:col>24</xdr:col>
      <xdr:colOff>38100</xdr:colOff>
      <xdr:row>31</xdr:row>
      <xdr:rowOff>0</xdr:rowOff>
    </xdr:to>
    <xdr:pic>
      <xdr:nvPicPr>
        <xdr:cNvPr id="1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0685" y="7269480"/>
          <a:ext cx="2038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219075</xdr:colOff>
      <xdr:row>32</xdr:row>
      <xdr:rowOff>9525</xdr:rowOff>
    </xdr:from>
    <xdr:to>
      <xdr:col>17</xdr:col>
      <xdr:colOff>171450</xdr:colOff>
      <xdr:row>32</xdr:row>
      <xdr:rowOff>123825</xdr:rowOff>
    </xdr:to>
    <xdr:pic>
      <xdr:nvPicPr>
        <xdr:cNvPr id="19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3815" y="7591425"/>
          <a:ext cx="2038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238125</xdr:colOff>
      <xdr:row>30</xdr:row>
      <xdr:rowOff>19050</xdr:rowOff>
    </xdr:from>
    <xdr:to>
      <xdr:col>17</xdr:col>
      <xdr:colOff>190500</xdr:colOff>
      <xdr:row>30</xdr:row>
      <xdr:rowOff>133350</xdr:rowOff>
    </xdr:to>
    <xdr:pic>
      <xdr:nvPicPr>
        <xdr:cNvPr id="21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865" y="6976110"/>
          <a:ext cx="2038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944"/>
  <sheetViews>
    <sheetView tabSelected="1" zoomScale="75" zoomScaleNormal="75" workbookViewId="0">
      <selection activeCell="AG21" sqref="AG21"/>
    </sheetView>
  </sheetViews>
  <sheetFormatPr defaultColWidth="11.42578125" defaultRowHeight="11.25"/>
  <cols>
    <col min="1" max="1" width="3.7109375" style="1" customWidth="1"/>
    <col min="2" max="2" width="14.85546875" style="1" customWidth="1"/>
    <col min="3" max="3" width="3.85546875" style="1" customWidth="1"/>
    <col min="4" max="4" width="47.42578125" style="1" customWidth="1"/>
    <col min="5" max="5" width="5.85546875" style="1" customWidth="1"/>
    <col min="6" max="28" width="3.7109375" style="1" customWidth="1"/>
    <col min="29" max="29" width="5.140625" style="1" customWidth="1"/>
    <col min="30" max="32" width="3.28515625" style="1" customWidth="1"/>
    <col min="33" max="33" width="52.28515625" style="1" customWidth="1"/>
    <col min="34" max="45" width="4" style="1" customWidth="1"/>
    <col min="46" max="48" width="3.28515625" style="172" customWidth="1"/>
    <col min="49" max="49" width="24" style="172" customWidth="1"/>
    <col min="50" max="61" width="4" style="180" customWidth="1"/>
    <col min="62" max="64" width="3.28515625" style="180" customWidth="1"/>
    <col min="65" max="65" width="24.28515625" style="180" customWidth="1"/>
    <col min="66" max="76" width="6" style="180" customWidth="1"/>
    <col min="77" max="77" width="5.5703125" style="180" customWidth="1"/>
    <col min="78" max="78" width="11.42578125" style="172"/>
    <col min="79" max="16384" width="11.42578125" style="1"/>
  </cols>
  <sheetData>
    <row r="1" spans="1:77" s="1" customFormat="1" ht="18" customHeight="1">
      <c r="A1" s="299"/>
      <c r="B1" s="300"/>
      <c r="C1" s="301"/>
      <c r="D1" s="308" t="s">
        <v>32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9"/>
      <c r="X1" s="314" t="s">
        <v>53</v>
      </c>
      <c r="Y1" s="315"/>
      <c r="Z1" s="315"/>
      <c r="AA1" s="315"/>
      <c r="AB1" s="315"/>
      <c r="AC1" s="316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</row>
    <row r="2" spans="1:77" s="1" customFormat="1" ht="12.75" customHeight="1">
      <c r="A2" s="302"/>
      <c r="B2" s="303"/>
      <c r="C2" s="304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1"/>
      <c r="X2" s="317"/>
      <c r="Y2" s="318"/>
      <c r="Z2" s="318"/>
      <c r="AA2" s="318"/>
      <c r="AB2" s="318"/>
      <c r="AC2" s="319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</row>
    <row r="3" spans="1:77" s="1" customFormat="1" ht="12.75" customHeight="1">
      <c r="A3" s="302"/>
      <c r="B3" s="303"/>
      <c r="C3" s="304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1"/>
      <c r="X3" s="317"/>
      <c r="Y3" s="318"/>
      <c r="Z3" s="318"/>
      <c r="AA3" s="318"/>
      <c r="AB3" s="318"/>
      <c r="AC3" s="319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</row>
    <row r="4" spans="1:77" s="1" customFormat="1" ht="10.5" customHeight="1">
      <c r="A4" s="302"/>
      <c r="B4" s="303"/>
      <c r="C4" s="304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1"/>
      <c r="X4" s="317"/>
      <c r="Y4" s="318"/>
      <c r="Z4" s="318"/>
      <c r="AA4" s="318"/>
      <c r="AB4" s="318"/>
      <c r="AC4" s="319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</row>
    <row r="5" spans="1:77" s="1" customFormat="1" ht="8.25" customHeight="1" thickBot="1">
      <c r="A5" s="302"/>
      <c r="B5" s="303"/>
      <c r="C5" s="304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3"/>
      <c r="X5" s="320"/>
      <c r="Y5" s="321"/>
      <c r="Z5" s="321"/>
      <c r="AA5" s="321"/>
      <c r="AB5" s="321"/>
      <c r="AC5" s="322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</row>
    <row r="6" spans="1:77" s="1" customFormat="1" ht="2.25" hidden="1" customHeight="1">
      <c r="A6" s="302"/>
      <c r="B6" s="303"/>
      <c r="C6" s="30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</row>
    <row r="7" spans="1:77" s="1" customFormat="1" ht="10.5" hidden="1" customHeight="1">
      <c r="A7" s="305"/>
      <c r="B7" s="306"/>
      <c r="C7" s="30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6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</row>
    <row r="8" spans="1:77" s="1" customFormat="1" ht="12.75" hidden="1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6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</row>
    <row r="9" spans="1:77" s="1" customFormat="1" ht="13.5" hidden="1" customHeight="1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8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</row>
    <row r="10" spans="1:77" s="1" customFormat="1" ht="12">
      <c r="A10" s="259" t="s">
        <v>15</v>
      </c>
      <c r="B10" s="325" t="s">
        <v>0</v>
      </c>
      <c r="C10" s="326"/>
      <c r="D10" s="326"/>
      <c r="E10" s="329" t="s">
        <v>1</v>
      </c>
      <c r="F10" s="330"/>
      <c r="G10" s="330"/>
      <c r="H10" s="330"/>
      <c r="I10" s="331"/>
      <c r="J10" s="260"/>
      <c r="K10" s="332" t="s">
        <v>19</v>
      </c>
      <c r="L10" s="326" t="s">
        <v>14</v>
      </c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34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</row>
    <row r="11" spans="1:77" s="1" customFormat="1" ht="12" customHeight="1" thickBot="1">
      <c r="A11" s="323"/>
      <c r="B11" s="327"/>
      <c r="C11" s="328"/>
      <c r="D11" s="328"/>
      <c r="E11" s="337" t="s">
        <v>3</v>
      </c>
      <c r="F11" s="339" t="s">
        <v>2</v>
      </c>
      <c r="G11" s="339"/>
      <c r="H11" s="339"/>
      <c r="I11" s="340"/>
      <c r="J11" s="341"/>
      <c r="K11" s="333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6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</row>
    <row r="12" spans="1:77" s="1" customFormat="1" ht="30" customHeight="1">
      <c r="A12" s="323"/>
      <c r="B12" s="327"/>
      <c r="C12" s="328"/>
      <c r="D12" s="328"/>
      <c r="E12" s="337"/>
      <c r="F12" s="350" t="s">
        <v>4</v>
      </c>
      <c r="G12" s="350" t="s">
        <v>5</v>
      </c>
      <c r="H12" s="350" t="s">
        <v>6</v>
      </c>
      <c r="I12" s="352" t="s">
        <v>20</v>
      </c>
      <c r="J12" s="348" t="s">
        <v>21</v>
      </c>
      <c r="K12" s="333"/>
      <c r="L12" s="342" t="s">
        <v>11</v>
      </c>
      <c r="M12" s="326"/>
      <c r="N12" s="326"/>
      <c r="O12" s="326"/>
      <c r="P12" s="326"/>
      <c r="Q12" s="343"/>
      <c r="R12" s="342" t="s">
        <v>12</v>
      </c>
      <c r="S12" s="326"/>
      <c r="T12" s="326"/>
      <c r="U12" s="326"/>
      <c r="V12" s="326"/>
      <c r="W12" s="343"/>
      <c r="X12" s="342" t="s">
        <v>13</v>
      </c>
      <c r="Y12" s="326"/>
      <c r="Z12" s="326"/>
      <c r="AA12" s="326"/>
      <c r="AB12" s="326"/>
      <c r="AC12" s="343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</row>
    <row r="13" spans="1:77" s="1" customFormat="1" ht="16.5" customHeight="1">
      <c r="A13" s="323"/>
      <c r="B13" s="327"/>
      <c r="C13" s="328"/>
      <c r="D13" s="328"/>
      <c r="E13" s="337"/>
      <c r="F13" s="350"/>
      <c r="G13" s="350"/>
      <c r="H13" s="350"/>
      <c r="I13" s="352"/>
      <c r="J13" s="348"/>
      <c r="K13" s="333"/>
      <c r="L13" s="344"/>
      <c r="M13" s="328"/>
      <c r="N13" s="328"/>
      <c r="O13" s="328"/>
      <c r="P13" s="328"/>
      <c r="Q13" s="345"/>
      <c r="R13" s="344"/>
      <c r="S13" s="328"/>
      <c r="T13" s="328"/>
      <c r="U13" s="328"/>
      <c r="V13" s="328"/>
      <c r="W13" s="345"/>
      <c r="X13" s="344"/>
      <c r="Y13" s="328"/>
      <c r="Z13" s="328"/>
      <c r="AA13" s="328"/>
      <c r="AB13" s="328"/>
      <c r="AC13" s="34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</row>
    <row r="14" spans="1:77" s="1" customFormat="1" ht="20.25" customHeight="1">
      <c r="A14" s="323"/>
      <c r="B14" s="327"/>
      <c r="C14" s="328"/>
      <c r="D14" s="328"/>
      <c r="E14" s="337"/>
      <c r="F14" s="350"/>
      <c r="G14" s="350"/>
      <c r="H14" s="350"/>
      <c r="I14" s="352"/>
      <c r="J14" s="348"/>
      <c r="K14" s="333"/>
      <c r="L14" s="344"/>
      <c r="M14" s="328"/>
      <c r="N14" s="328"/>
      <c r="O14" s="328"/>
      <c r="P14" s="328"/>
      <c r="Q14" s="345"/>
      <c r="R14" s="344"/>
      <c r="S14" s="328"/>
      <c r="T14" s="328"/>
      <c r="U14" s="328"/>
      <c r="V14" s="328"/>
      <c r="W14" s="345"/>
      <c r="X14" s="344"/>
      <c r="Y14" s="328"/>
      <c r="Z14" s="328"/>
      <c r="AA14" s="328"/>
      <c r="AB14" s="328"/>
      <c r="AC14" s="34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</row>
    <row r="15" spans="1:77" s="1" customFormat="1" ht="5.25" customHeight="1" thickBot="1">
      <c r="A15" s="323"/>
      <c r="B15" s="327"/>
      <c r="C15" s="328"/>
      <c r="D15" s="328"/>
      <c r="E15" s="337"/>
      <c r="F15" s="350"/>
      <c r="G15" s="350"/>
      <c r="H15" s="350"/>
      <c r="I15" s="352"/>
      <c r="J15" s="348"/>
      <c r="K15" s="333"/>
      <c r="L15" s="346"/>
      <c r="M15" s="335"/>
      <c r="N15" s="335"/>
      <c r="O15" s="335"/>
      <c r="P15" s="335"/>
      <c r="Q15" s="347"/>
      <c r="R15" s="346"/>
      <c r="S15" s="335"/>
      <c r="T15" s="335"/>
      <c r="U15" s="335"/>
      <c r="V15" s="335"/>
      <c r="W15" s="347"/>
      <c r="X15" s="346"/>
      <c r="Y15" s="335"/>
      <c r="Z15" s="335"/>
      <c r="AA15" s="335"/>
      <c r="AB15" s="335"/>
      <c r="AC15" s="347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</row>
    <row r="16" spans="1:77" s="1" customFormat="1" ht="15" customHeight="1" thickBot="1">
      <c r="A16" s="324"/>
      <c r="B16" s="327"/>
      <c r="C16" s="328"/>
      <c r="D16" s="328"/>
      <c r="E16" s="338"/>
      <c r="F16" s="351"/>
      <c r="G16" s="351"/>
      <c r="H16" s="351"/>
      <c r="I16" s="353"/>
      <c r="J16" s="349"/>
      <c r="K16" s="333"/>
      <c r="L16" s="10" t="s">
        <v>7</v>
      </c>
      <c r="M16" s="11" t="s">
        <v>8</v>
      </c>
      <c r="N16" s="11" t="s">
        <v>9</v>
      </c>
      <c r="O16" s="30" t="s">
        <v>10</v>
      </c>
      <c r="P16" s="12" t="s">
        <v>22</v>
      </c>
      <c r="Q16" s="31" t="s">
        <v>19</v>
      </c>
      <c r="R16" s="10" t="s">
        <v>7</v>
      </c>
      <c r="S16" s="11" t="s">
        <v>8</v>
      </c>
      <c r="T16" s="11" t="s">
        <v>9</v>
      </c>
      <c r="U16" s="30" t="s">
        <v>10</v>
      </c>
      <c r="V16" s="12" t="s">
        <v>22</v>
      </c>
      <c r="W16" s="3" t="s">
        <v>19</v>
      </c>
      <c r="X16" s="13" t="s">
        <v>7</v>
      </c>
      <c r="Y16" s="11" t="s">
        <v>8</v>
      </c>
      <c r="Z16" s="11" t="s">
        <v>9</v>
      </c>
      <c r="AA16" s="30" t="s">
        <v>10</v>
      </c>
      <c r="AB16" s="12" t="s">
        <v>22</v>
      </c>
      <c r="AC16" s="25" t="s">
        <v>19</v>
      </c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</row>
    <row r="17" spans="1:78" ht="15" customHeight="1" thickBot="1">
      <c r="A17" s="107"/>
      <c r="B17" s="293" t="s">
        <v>27</v>
      </c>
      <c r="C17" s="294"/>
      <c r="D17" s="295"/>
      <c r="E17" s="108"/>
      <c r="F17" s="109"/>
      <c r="G17" s="109"/>
      <c r="H17" s="109"/>
      <c r="I17" s="110"/>
      <c r="J17" s="111"/>
      <c r="K17" s="112"/>
      <c r="L17" s="113"/>
      <c r="M17" s="58"/>
      <c r="N17" s="58"/>
      <c r="O17" s="58"/>
      <c r="P17" s="114"/>
      <c r="Q17" s="115"/>
      <c r="R17" s="113"/>
      <c r="S17" s="58"/>
      <c r="T17" s="58"/>
      <c r="U17" s="58"/>
      <c r="V17" s="114"/>
      <c r="W17" s="115"/>
      <c r="X17" s="116"/>
      <c r="Y17" s="58"/>
      <c r="Z17" s="58"/>
      <c r="AA17" s="58"/>
      <c r="AB17" s="114"/>
      <c r="AC17" s="117"/>
      <c r="AT17" s="1"/>
      <c r="AU17" s="1"/>
      <c r="AV17" s="1"/>
      <c r="AW17" s="1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"/>
    </row>
    <row r="18" spans="1:78" ht="24.75" customHeight="1" thickBot="1">
      <c r="A18" s="24">
        <v>1</v>
      </c>
      <c r="B18" s="268" t="s">
        <v>23</v>
      </c>
      <c r="C18" s="269"/>
      <c r="D18" s="270"/>
      <c r="E18" s="127">
        <f t="shared" ref="E18:E23" si="0">SUM(F18:J18)</f>
        <v>30</v>
      </c>
      <c r="F18" s="21">
        <f t="shared" ref="F18:K23" si="1">SUM(L18+R18+X18)</f>
        <v>0</v>
      </c>
      <c r="G18" s="21">
        <f t="shared" si="1"/>
        <v>30</v>
      </c>
      <c r="H18" s="21">
        <f t="shared" si="1"/>
        <v>0</v>
      </c>
      <c r="I18" s="21">
        <f t="shared" si="1"/>
        <v>0</v>
      </c>
      <c r="J18" s="28">
        <f t="shared" si="1"/>
        <v>0</v>
      </c>
      <c r="K18" s="125">
        <f t="shared" si="1"/>
        <v>4</v>
      </c>
      <c r="L18" s="127"/>
      <c r="M18" s="21">
        <v>15</v>
      </c>
      <c r="N18" s="21"/>
      <c r="O18" s="21"/>
      <c r="P18" s="28"/>
      <c r="Q18" s="125">
        <v>2</v>
      </c>
      <c r="R18" s="29"/>
      <c r="S18" s="14">
        <v>15</v>
      </c>
      <c r="T18" s="14"/>
      <c r="U18" s="14"/>
      <c r="V18" s="130"/>
      <c r="W18" s="134">
        <v>2</v>
      </c>
      <c r="X18" s="38"/>
      <c r="Y18" s="36"/>
      <c r="Z18" s="36"/>
      <c r="AA18" s="36"/>
      <c r="AB18" s="37"/>
      <c r="AC18" s="41"/>
      <c r="AH18" s="163"/>
      <c r="AI18" s="163">
        <v>15</v>
      </c>
      <c r="AJ18" s="163"/>
      <c r="AK18" s="163"/>
      <c r="AL18" s="163"/>
      <c r="AM18" s="163">
        <v>2</v>
      </c>
      <c r="AN18" s="164"/>
      <c r="AO18" s="164"/>
      <c r="AP18" s="164"/>
      <c r="AQ18" s="164"/>
      <c r="AR18" s="164"/>
      <c r="AS18" s="164"/>
      <c r="AT18" s="165"/>
      <c r="AU18" s="232"/>
      <c r="AV18" s="232"/>
      <c r="AW18" s="237"/>
      <c r="AX18" s="183"/>
      <c r="AY18" s="183"/>
      <c r="AZ18" s="183">
        <v>20</v>
      </c>
      <c r="BA18" s="183"/>
      <c r="BB18" s="183"/>
      <c r="BC18" s="183">
        <v>2</v>
      </c>
      <c r="BD18" s="184"/>
      <c r="BE18" s="184"/>
      <c r="BF18" s="184"/>
      <c r="BG18" s="185"/>
      <c r="BH18" s="181"/>
      <c r="BI18" s="181"/>
      <c r="BJ18" s="179"/>
      <c r="BK18" s="212"/>
      <c r="BL18" s="213"/>
      <c r="BM18" s="213"/>
      <c r="BN18" s="178"/>
      <c r="BO18" s="178"/>
      <c r="BP18" s="178">
        <v>20</v>
      </c>
      <c r="BQ18" s="178"/>
      <c r="BR18" s="178"/>
      <c r="BS18" s="186">
        <v>2</v>
      </c>
      <c r="BT18" s="176"/>
      <c r="BU18" s="176"/>
      <c r="BV18" s="176"/>
      <c r="BW18" s="176"/>
      <c r="BX18" s="176"/>
      <c r="BY18" s="177"/>
      <c r="BZ18" s="162"/>
    </row>
    <row r="19" spans="1:78" ht="26.25" customHeight="1" thickBot="1">
      <c r="A19" s="104">
        <v>2</v>
      </c>
      <c r="B19" s="265" t="s">
        <v>24</v>
      </c>
      <c r="C19" s="266"/>
      <c r="D19" s="267"/>
      <c r="E19" s="22">
        <f t="shared" ref="E19" si="2">SUM(F19:J19)</f>
        <v>33</v>
      </c>
      <c r="F19" s="17">
        <f t="shared" ref="F19:K19" si="3">SUM(L19+R19+X19)</f>
        <v>15</v>
      </c>
      <c r="G19" s="17">
        <f t="shared" si="3"/>
        <v>12</v>
      </c>
      <c r="H19" s="17">
        <f t="shared" si="3"/>
        <v>0</v>
      </c>
      <c r="I19" s="17">
        <f t="shared" si="3"/>
        <v>0</v>
      </c>
      <c r="J19" s="26">
        <f t="shared" si="3"/>
        <v>6</v>
      </c>
      <c r="K19" s="124">
        <f t="shared" si="3"/>
        <v>4</v>
      </c>
      <c r="L19" s="22">
        <v>15</v>
      </c>
      <c r="M19" s="17">
        <v>12</v>
      </c>
      <c r="N19" s="17"/>
      <c r="O19" s="17"/>
      <c r="P19" s="26">
        <v>6</v>
      </c>
      <c r="Q19" s="124">
        <v>4</v>
      </c>
      <c r="R19" s="122"/>
      <c r="S19" s="105"/>
      <c r="T19" s="105"/>
      <c r="U19" s="105"/>
      <c r="V19" s="129"/>
      <c r="W19" s="200"/>
      <c r="X19" s="132"/>
      <c r="Y19" s="106"/>
      <c r="Z19" s="106"/>
      <c r="AA19" s="106"/>
      <c r="AB19" s="118"/>
      <c r="AC19" s="201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6"/>
      <c r="AU19" s="232"/>
      <c r="AV19" s="238"/>
      <c r="AW19" s="238"/>
      <c r="AX19" s="183"/>
      <c r="AY19" s="183"/>
      <c r="AZ19" s="183"/>
      <c r="BA19" s="183"/>
      <c r="BB19" s="183"/>
      <c r="BC19" s="187"/>
      <c r="BD19" s="184"/>
      <c r="BE19" s="184"/>
      <c r="BF19" s="184"/>
      <c r="BG19" s="185"/>
      <c r="BH19" s="181"/>
      <c r="BI19" s="188"/>
      <c r="BJ19" s="178"/>
      <c r="BK19" s="212"/>
      <c r="BL19" s="212"/>
      <c r="BM19" s="214"/>
      <c r="BN19" s="178"/>
      <c r="BO19" s="178"/>
      <c r="BP19" s="178"/>
      <c r="BQ19" s="178"/>
      <c r="BR19" s="178"/>
      <c r="BS19" s="178"/>
      <c r="BT19" s="176"/>
      <c r="BU19" s="176"/>
      <c r="BV19" s="176"/>
      <c r="BW19" s="176"/>
      <c r="BX19" s="176"/>
      <c r="BY19" s="176"/>
      <c r="BZ19" s="162"/>
    </row>
    <row r="20" spans="1:78" ht="26.25" customHeight="1" thickBot="1">
      <c r="A20" s="104"/>
      <c r="B20" s="293" t="s">
        <v>31</v>
      </c>
      <c r="C20" s="294"/>
      <c r="D20" s="295"/>
      <c r="E20" s="147"/>
      <c r="F20" s="148"/>
      <c r="G20" s="148"/>
      <c r="H20" s="148"/>
      <c r="I20" s="148"/>
      <c r="J20" s="149"/>
      <c r="K20" s="150"/>
      <c r="L20" s="147"/>
      <c r="M20" s="148"/>
      <c r="N20" s="148"/>
      <c r="O20" s="148"/>
      <c r="P20" s="149"/>
      <c r="Q20" s="150"/>
      <c r="R20" s="122"/>
      <c r="S20" s="105"/>
      <c r="T20" s="105"/>
      <c r="U20" s="105"/>
      <c r="V20" s="129"/>
      <c r="W20" s="202"/>
      <c r="X20" s="132"/>
      <c r="Y20" s="106"/>
      <c r="Z20" s="106"/>
      <c r="AA20" s="106"/>
      <c r="AB20" s="118"/>
      <c r="AC20" s="203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6"/>
      <c r="AU20" s="189"/>
      <c r="AV20" s="190"/>
      <c r="AW20" s="190"/>
      <c r="AX20" s="183"/>
      <c r="AY20" s="183"/>
      <c r="AZ20" s="183"/>
      <c r="BA20" s="183"/>
      <c r="BB20" s="183"/>
      <c r="BC20" s="187"/>
      <c r="BD20" s="184"/>
      <c r="BE20" s="184"/>
      <c r="BF20" s="184"/>
      <c r="BG20" s="185"/>
      <c r="BH20" s="181"/>
      <c r="BI20" s="188"/>
      <c r="BJ20" s="178"/>
      <c r="BK20" s="215"/>
      <c r="BL20" s="216"/>
      <c r="BM20" s="216"/>
      <c r="BN20" s="178"/>
      <c r="BO20" s="178"/>
      <c r="BP20" s="178"/>
      <c r="BQ20" s="178"/>
      <c r="BR20" s="178"/>
      <c r="BS20" s="178"/>
      <c r="BT20" s="176"/>
      <c r="BU20" s="176"/>
      <c r="BV20" s="176"/>
      <c r="BW20" s="176"/>
      <c r="BX20" s="176"/>
      <c r="BY20" s="176"/>
      <c r="BZ20" s="162"/>
    </row>
    <row r="21" spans="1:78" ht="26.25" customHeight="1" thickBot="1">
      <c r="A21" s="104"/>
      <c r="B21" s="290" t="s">
        <v>28</v>
      </c>
      <c r="C21" s="291"/>
      <c r="D21" s="292"/>
      <c r="E21" s="147"/>
      <c r="F21" s="148"/>
      <c r="G21" s="148"/>
      <c r="H21" s="148"/>
      <c r="I21" s="148"/>
      <c r="J21" s="149"/>
      <c r="K21" s="150"/>
      <c r="L21" s="147"/>
      <c r="M21" s="148"/>
      <c r="N21" s="148"/>
      <c r="O21" s="148"/>
      <c r="P21" s="149"/>
      <c r="Q21" s="150"/>
      <c r="R21" s="122"/>
      <c r="S21" s="105"/>
      <c r="T21" s="105"/>
      <c r="U21" s="105"/>
      <c r="V21" s="129"/>
      <c r="W21" s="202"/>
      <c r="X21" s="132"/>
      <c r="Y21" s="106"/>
      <c r="Z21" s="106"/>
      <c r="AA21" s="106"/>
      <c r="AB21" s="118"/>
      <c r="AC21" s="203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6"/>
      <c r="AU21" s="229"/>
      <c r="AV21" s="230"/>
      <c r="AW21" s="230"/>
      <c r="AX21" s="183"/>
      <c r="AY21" s="183"/>
      <c r="AZ21" s="183"/>
      <c r="BA21" s="183"/>
      <c r="BB21" s="183"/>
      <c r="BC21" s="187"/>
      <c r="BD21" s="184"/>
      <c r="BE21" s="184"/>
      <c r="BF21" s="184"/>
      <c r="BG21" s="185"/>
      <c r="BH21" s="181"/>
      <c r="BI21" s="188"/>
      <c r="BJ21" s="179"/>
      <c r="BK21" s="212"/>
      <c r="BL21" s="217"/>
      <c r="BM21" s="217"/>
      <c r="BN21" s="178"/>
      <c r="BO21" s="178"/>
      <c r="BP21" s="178"/>
      <c r="BQ21" s="178"/>
      <c r="BR21" s="178"/>
      <c r="BS21" s="178"/>
      <c r="BT21" s="176"/>
      <c r="BU21" s="176"/>
      <c r="BV21" s="176"/>
      <c r="BW21" s="176"/>
      <c r="BX21" s="176"/>
      <c r="BY21" s="176"/>
      <c r="BZ21" s="162"/>
    </row>
    <row r="22" spans="1:78" ht="24.75" customHeight="1">
      <c r="A22" s="23">
        <v>3</v>
      </c>
      <c r="B22" s="268" t="s">
        <v>34</v>
      </c>
      <c r="C22" s="271"/>
      <c r="D22" s="270"/>
      <c r="E22" s="127">
        <f t="shared" si="0"/>
        <v>70</v>
      </c>
      <c r="F22" s="21">
        <f t="shared" si="1"/>
        <v>40</v>
      </c>
      <c r="G22" s="21">
        <f t="shared" si="1"/>
        <v>18</v>
      </c>
      <c r="H22" s="21">
        <f t="shared" si="1"/>
        <v>12</v>
      </c>
      <c r="I22" s="21">
        <f t="shared" si="1"/>
        <v>0</v>
      </c>
      <c r="J22" s="28">
        <f t="shared" si="1"/>
        <v>0</v>
      </c>
      <c r="K22" s="125">
        <f t="shared" si="1"/>
        <v>7</v>
      </c>
      <c r="L22" s="127">
        <v>40</v>
      </c>
      <c r="M22" s="21">
        <v>18</v>
      </c>
      <c r="N22" s="21">
        <v>12</v>
      </c>
      <c r="O22" s="21"/>
      <c r="P22" s="28"/>
      <c r="Q22" s="125">
        <v>7</v>
      </c>
      <c r="R22" s="29"/>
      <c r="S22" s="14"/>
      <c r="T22" s="14"/>
      <c r="U22" s="14"/>
      <c r="V22" s="130"/>
      <c r="W22" s="134"/>
      <c r="X22" s="38"/>
      <c r="Y22" s="36"/>
      <c r="Z22" s="36"/>
      <c r="AA22" s="36"/>
      <c r="AB22" s="37"/>
      <c r="AC22" s="41"/>
      <c r="AG22" s="20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6"/>
      <c r="AU22" s="232"/>
      <c r="AV22" s="231"/>
      <c r="AW22" s="231"/>
      <c r="AX22" s="183"/>
      <c r="AY22" s="183"/>
      <c r="AZ22" s="183"/>
      <c r="BA22" s="183"/>
      <c r="BB22" s="183"/>
      <c r="BC22" s="183"/>
      <c r="BD22" s="184"/>
      <c r="BE22" s="184"/>
      <c r="BF22" s="184"/>
      <c r="BG22" s="185"/>
      <c r="BH22" s="181"/>
      <c r="BI22" s="181"/>
      <c r="BJ22" s="179"/>
      <c r="BK22" s="191"/>
      <c r="BL22" s="192"/>
      <c r="BM22" s="192"/>
      <c r="BN22" s="178"/>
      <c r="BO22" s="178"/>
      <c r="BP22" s="178"/>
      <c r="BQ22" s="178"/>
      <c r="BR22" s="178"/>
      <c r="BS22" s="178"/>
      <c r="BT22" s="176"/>
      <c r="BU22" s="176"/>
      <c r="BV22" s="176"/>
      <c r="BW22" s="176"/>
      <c r="BX22" s="176"/>
      <c r="BY22" s="176"/>
      <c r="BZ22" s="162"/>
    </row>
    <row r="23" spans="1:78" ht="24.75" customHeight="1" thickBot="1">
      <c r="A23" s="68">
        <v>4</v>
      </c>
      <c r="B23" s="278" t="s">
        <v>48</v>
      </c>
      <c r="C23" s="279"/>
      <c r="D23" s="280"/>
      <c r="E23" s="128">
        <f t="shared" si="0"/>
        <v>38</v>
      </c>
      <c r="F23" s="84">
        <f t="shared" si="1"/>
        <v>22</v>
      </c>
      <c r="G23" s="84">
        <f t="shared" si="1"/>
        <v>0</v>
      </c>
      <c r="H23" s="84">
        <f t="shared" si="1"/>
        <v>8</v>
      </c>
      <c r="I23" s="84">
        <f t="shared" si="1"/>
        <v>0</v>
      </c>
      <c r="J23" s="121">
        <f t="shared" si="1"/>
        <v>8</v>
      </c>
      <c r="K23" s="126">
        <f t="shared" si="1"/>
        <v>4</v>
      </c>
      <c r="L23" s="128">
        <v>22</v>
      </c>
      <c r="M23" s="84"/>
      <c r="N23" s="84">
        <v>8</v>
      </c>
      <c r="O23" s="84"/>
      <c r="P23" s="121">
        <v>8</v>
      </c>
      <c r="Q23" s="126">
        <v>4</v>
      </c>
      <c r="R23" s="123"/>
      <c r="S23" s="85"/>
      <c r="T23" s="85"/>
      <c r="U23" s="85"/>
      <c r="V23" s="131"/>
      <c r="W23" s="135"/>
      <c r="X23" s="133"/>
      <c r="Y23" s="86"/>
      <c r="Z23" s="86"/>
      <c r="AA23" s="86"/>
      <c r="AB23" s="119"/>
      <c r="AC23" s="120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5"/>
      <c r="AU23" s="232"/>
      <c r="AV23" s="231"/>
      <c r="AW23" s="231"/>
      <c r="AX23" s="183"/>
      <c r="AY23" s="183"/>
      <c r="AZ23" s="183"/>
      <c r="BA23" s="183"/>
      <c r="BB23" s="183"/>
      <c r="BC23" s="183"/>
      <c r="BD23" s="184"/>
      <c r="BE23" s="184"/>
      <c r="BF23" s="184"/>
      <c r="BG23" s="185"/>
      <c r="BH23" s="181"/>
      <c r="BI23" s="181"/>
      <c r="BJ23" s="179"/>
      <c r="BK23" s="191"/>
      <c r="BL23" s="192"/>
      <c r="BM23" s="192"/>
      <c r="BN23" s="178"/>
      <c r="BO23" s="178"/>
      <c r="BP23" s="178"/>
      <c r="BQ23" s="178"/>
      <c r="BR23" s="178"/>
      <c r="BS23" s="178"/>
      <c r="BT23" s="176"/>
      <c r="BU23" s="176"/>
      <c r="BV23" s="176"/>
      <c r="BW23" s="176"/>
      <c r="BX23" s="176"/>
      <c r="BY23" s="176"/>
      <c r="BZ23" s="162"/>
    </row>
    <row r="24" spans="1:78" ht="34.5" customHeight="1" thickBot="1">
      <c r="A24" s="24"/>
      <c r="B24" s="296" t="s">
        <v>29</v>
      </c>
      <c r="C24" s="297"/>
      <c r="D24" s="298"/>
      <c r="E24" s="151"/>
      <c r="F24" s="152"/>
      <c r="G24" s="152"/>
      <c r="H24" s="152"/>
      <c r="I24" s="152"/>
      <c r="J24" s="153"/>
      <c r="K24" s="154"/>
      <c r="L24" s="151"/>
      <c r="M24" s="152"/>
      <c r="N24" s="152"/>
      <c r="O24" s="152"/>
      <c r="P24" s="153"/>
      <c r="Q24" s="154"/>
      <c r="R24" s="197"/>
      <c r="S24" s="97"/>
      <c r="T24" s="97"/>
      <c r="U24" s="97"/>
      <c r="V24" s="98"/>
      <c r="W24" s="15"/>
      <c r="X24" s="100"/>
      <c r="Y24" s="55"/>
      <c r="Z24" s="55"/>
      <c r="AA24" s="55"/>
      <c r="AB24" s="101"/>
      <c r="AC24" s="102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5"/>
      <c r="AU24" s="229"/>
      <c r="AV24" s="230"/>
      <c r="AW24" s="230"/>
      <c r="AX24" s="183"/>
      <c r="AY24" s="183"/>
      <c r="AZ24" s="183"/>
      <c r="BA24" s="183"/>
      <c r="BB24" s="183"/>
      <c r="BC24" s="183"/>
      <c r="BD24" s="184"/>
      <c r="BE24" s="184"/>
      <c r="BF24" s="184"/>
      <c r="BG24" s="185"/>
      <c r="BH24" s="181"/>
      <c r="BI24" s="181"/>
      <c r="BJ24" s="179"/>
      <c r="BK24" s="191"/>
      <c r="BL24" s="192"/>
      <c r="BM24" s="192"/>
      <c r="BN24" s="178"/>
      <c r="BO24" s="178"/>
      <c r="BP24" s="178"/>
      <c r="BQ24" s="178"/>
      <c r="BR24" s="178"/>
      <c r="BS24" s="178"/>
      <c r="BT24" s="176"/>
      <c r="BU24" s="176"/>
      <c r="BV24" s="176"/>
      <c r="BW24" s="176"/>
      <c r="BX24" s="176"/>
      <c r="BY24" s="176"/>
      <c r="BZ24" s="162"/>
    </row>
    <row r="25" spans="1:78" ht="27.75" customHeight="1">
      <c r="A25" s="24">
        <v>5</v>
      </c>
      <c r="B25" s="275" t="s">
        <v>36</v>
      </c>
      <c r="C25" s="276"/>
      <c r="D25" s="277"/>
      <c r="E25" s="20">
        <f t="shared" ref="E25:E27" si="4">SUM(F25:J25)</f>
        <v>37</v>
      </c>
      <c r="F25" s="21">
        <f t="shared" ref="F25:K27" si="5">SUM(L25+R25+X25)</f>
        <v>22</v>
      </c>
      <c r="G25" s="21">
        <f t="shared" si="5"/>
        <v>0</v>
      </c>
      <c r="H25" s="21">
        <f>SUM(N25+T25+Z25)</f>
        <v>0</v>
      </c>
      <c r="I25" s="21">
        <f t="shared" si="5"/>
        <v>15</v>
      </c>
      <c r="J25" s="28">
        <f t="shared" si="5"/>
        <v>0</v>
      </c>
      <c r="K25" s="27">
        <f t="shared" si="5"/>
        <v>4</v>
      </c>
      <c r="L25" s="19">
        <v>22</v>
      </c>
      <c r="M25" s="17"/>
      <c r="N25" s="17"/>
      <c r="O25" s="17">
        <v>15</v>
      </c>
      <c r="P25" s="143"/>
      <c r="Q25" s="18">
        <v>4</v>
      </c>
      <c r="R25" s="142"/>
      <c r="S25" s="16"/>
      <c r="T25" s="16"/>
      <c r="U25" s="16"/>
      <c r="V25" s="144"/>
      <c r="W25" s="15"/>
      <c r="X25" s="32"/>
      <c r="Y25" s="33"/>
      <c r="Z25" s="33"/>
      <c r="AA25" s="33"/>
      <c r="AB25" s="145"/>
      <c r="AC25" s="146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6"/>
      <c r="AU25" s="231"/>
      <c r="AV25" s="231"/>
      <c r="AW25" s="231"/>
      <c r="AX25" s="183"/>
      <c r="AY25" s="183"/>
      <c r="AZ25" s="183"/>
      <c r="BA25" s="183"/>
      <c r="BB25" s="183"/>
      <c r="BC25" s="183"/>
      <c r="BD25" s="183"/>
      <c r="BE25" s="183"/>
      <c r="BF25" s="183"/>
      <c r="BG25" s="193"/>
      <c r="BH25" s="178"/>
      <c r="BI25" s="178"/>
      <c r="BJ25" s="179"/>
      <c r="BK25" s="191"/>
      <c r="BL25" s="192"/>
      <c r="BM25" s="192"/>
      <c r="BN25" s="178"/>
      <c r="BO25" s="178"/>
      <c r="BP25" s="178"/>
      <c r="BQ25" s="178"/>
      <c r="BR25" s="178"/>
      <c r="BS25" s="178"/>
      <c r="BT25" s="176"/>
      <c r="BU25" s="176"/>
      <c r="BV25" s="176"/>
      <c r="BW25" s="176"/>
      <c r="BX25" s="176"/>
      <c r="BY25" s="176"/>
      <c r="BZ25" s="162"/>
    </row>
    <row r="26" spans="1:78" ht="27.75" customHeight="1" thickBot="1">
      <c r="A26" s="23">
        <v>6</v>
      </c>
      <c r="B26" s="278" t="s">
        <v>35</v>
      </c>
      <c r="C26" s="279"/>
      <c r="D26" s="280"/>
      <c r="E26" s="20">
        <f t="shared" si="4"/>
        <v>37</v>
      </c>
      <c r="F26" s="21">
        <f t="shared" si="5"/>
        <v>22</v>
      </c>
      <c r="G26" s="21">
        <f t="shared" si="5"/>
        <v>0</v>
      </c>
      <c r="H26" s="21">
        <f>SUM(N26+T26+Z26)</f>
        <v>15</v>
      </c>
      <c r="I26" s="21">
        <f t="shared" si="5"/>
        <v>0</v>
      </c>
      <c r="J26" s="28">
        <f t="shared" si="5"/>
        <v>0</v>
      </c>
      <c r="K26" s="27">
        <f t="shared" si="5"/>
        <v>4</v>
      </c>
      <c r="L26" s="127">
        <v>22</v>
      </c>
      <c r="M26" s="21"/>
      <c r="N26" s="21">
        <v>15</v>
      </c>
      <c r="O26" s="21"/>
      <c r="P26" s="157"/>
      <c r="Q26" s="158">
        <v>4</v>
      </c>
      <c r="R26" s="137"/>
      <c r="S26" s="136"/>
      <c r="T26" s="136"/>
      <c r="U26" s="136"/>
      <c r="V26" s="155"/>
      <c r="W26" s="156"/>
      <c r="X26" s="32"/>
      <c r="Y26" s="33"/>
      <c r="Z26" s="33"/>
      <c r="AA26" s="33"/>
      <c r="AB26" s="145"/>
      <c r="AC26" s="146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5"/>
      <c r="AU26" s="232"/>
      <c r="AV26" s="231"/>
      <c r="AW26" s="231"/>
      <c r="AX26" s="183"/>
      <c r="AY26" s="183"/>
      <c r="AZ26" s="183"/>
      <c r="BA26" s="183"/>
      <c r="BB26" s="183"/>
      <c r="BC26" s="183"/>
      <c r="BD26" s="183"/>
      <c r="BE26" s="183"/>
      <c r="BF26" s="183"/>
      <c r="BG26" s="193"/>
      <c r="BH26" s="178"/>
      <c r="BI26" s="178"/>
      <c r="BJ26" s="179"/>
      <c r="BK26" s="191"/>
      <c r="BL26" s="192"/>
      <c r="BM26" s="192"/>
      <c r="BN26" s="178"/>
      <c r="BO26" s="178"/>
      <c r="BP26" s="178"/>
      <c r="BQ26" s="178"/>
      <c r="BR26" s="178"/>
      <c r="BS26" s="178"/>
      <c r="BT26" s="176"/>
      <c r="BU26" s="176"/>
      <c r="BV26" s="176"/>
      <c r="BW26" s="176"/>
      <c r="BX26" s="176"/>
      <c r="BY26" s="176"/>
      <c r="BZ26" s="162"/>
    </row>
    <row r="27" spans="1:78" ht="27.75" customHeight="1" thickBot="1">
      <c r="A27" s="161">
        <v>7</v>
      </c>
      <c r="B27" s="281" t="s">
        <v>51</v>
      </c>
      <c r="C27" s="282"/>
      <c r="D27" s="283"/>
      <c r="E27" s="20">
        <f t="shared" si="4"/>
        <v>45</v>
      </c>
      <c r="F27" s="21">
        <f t="shared" si="5"/>
        <v>18</v>
      </c>
      <c r="G27" s="21">
        <f t="shared" ref="G27" si="6">SUM(M27+S27+Y27)</f>
        <v>0</v>
      </c>
      <c r="H27" s="21">
        <f t="shared" ref="H27" si="7">SUM(N27+T27+Z27)</f>
        <v>15</v>
      </c>
      <c r="I27" s="21">
        <f t="shared" ref="I27" si="8">SUM(O27+U27+AA27)</f>
        <v>12</v>
      </c>
      <c r="J27" s="21">
        <f t="shared" ref="J27" si="9">SUM(P27+V27+AB27)</f>
        <v>0</v>
      </c>
      <c r="K27" s="125">
        <f t="shared" si="5"/>
        <v>5</v>
      </c>
      <c r="L27" s="21">
        <v>18</v>
      </c>
      <c r="M27" s="21"/>
      <c r="N27" s="21">
        <v>15</v>
      </c>
      <c r="O27" s="21">
        <v>12</v>
      </c>
      <c r="P27" s="21"/>
      <c r="Q27" s="125">
        <v>5</v>
      </c>
      <c r="R27" s="142"/>
      <c r="S27" s="16"/>
      <c r="T27" s="16"/>
      <c r="U27" s="16"/>
      <c r="V27" s="144"/>
      <c r="W27" s="15"/>
      <c r="X27" s="32"/>
      <c r="Y27" s="33"/>
      <c r="Z27" s="33"/>
      <c r="AA27" s="33"/>
      <c r="AB27" s="145"/>
      <c r="AC27" s="146"/>
      <c r="AG27" s="162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8"/>
      <c r="AU27" s="233"/>
      <c r="AV27" s="234"/>
      <c r="AW27" s="23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5"/>
      <c r="BH27" s="178"/>
      <c r="BI27" s="178"/>
      <c r="BJ27" s="179"/>
      <c r="BK27" s="191"/>
      <c r="BL27" s="192"/>
      <c r="BM27" s="192"/>
      <c r="BN27" s="178"/>
      <c r="BO27" s="178"/>
      <c r="BP27" s="178"/>
      <c r="BQ27" s="178"/>
      <c r="BR27" s="178"/>
      <c r="BS27" s="178"/>
      <c r="BT27" s="176"/>
      <c r="BU27" s="176"/>
      <c r="BV27" s="176"/>
      <c r="BW27" s="176"/>
      <c r="BX27" s="176"/>
      <c r="BY27" s="176"/>
      <c r="BZ27" s="162"/>
    </row>
    <row r="28" spans="1:78" ht="45" customHeight="1" thickBot="1">
      <c r="A28" s="159"/>
      <c r="B28" s="284" t="s">
        <v>54</v>
      </c>
      <c r="C28" s="285"/>
      <c r="D28" s="286"/>
      <c r="E28" s="137"/>
      <c r="F28" s="136"/>
      <c r="G28" s="136"/>
      <c r="H28" s="136"/>
      <c r="I28" s="136"/>
      <c r="J28" s="138"/>
      <c r="K28" s="139"/>
      <c r="L28" s="160"/>
      <c r="M28" s="136"/>
      <c r="N28" s="136"/>
      <c r="O28" s="136"/>
      <c r="P28" s="138"/>
      <c r="Q28" s="139"/>
      <c r="R28" s="142"/>
      <c r="S28" s="16"/>
      <c r="T28" s="16"/>
      <c r="U28" s="16"/>
      <c r="V28" s="144"/>
      <c r="W28" s="15"/>
      <c r="X28" s="32"/>
      <c r="Y28" s="33"/>
      <c r="Z28" s="33"/>
      <c r="AA28" s="33"/>
      <c r="AB28" s="145"/>
      <c r="AC28" s="146"/>
      <c r="AD28" s="170"/>
      <c r="AE28" s="287" t="s">
        <v>33</v>
      </c>
      <c r="AF28" s="288"/>
      <c r="AG28" s="289"/>
      <c r="AH28" s="197"/>
      <c r="AI28" s="97"/>
      <c r="AJ28" s="97"/>
      <c r="AK28" s="97"/>
      <c r="AL28" s="98"/>
      <c r="AM28" s="169"/>
      <c r="AN28" s="100"/>
      <c r="AO28" s="55"/>
      <c r="AP28" s="55"/>
      <c r="AQ28" s="55"/>
      <c r="AR28" s="101"/>
      <c r="AS28" s="102"/>
      <c r="AT28" s="198"/>
      <c r="AU28" s="235"/>
      <c r="AV28" s="236"/>
      <c r="AW28" s="236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215"/>
      <c r="BL28" s="216"/>
      <c r="BM28" s="216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</row>
    <row r="29" spans="1:78" ht="24.75" customHeight="1">
      <c r="A29" s="23">
        <v>8</v>
      </c>
      <c r="B29" s="365" t="s">
        <v>39</v>
      </c>
      <c r="C29" s="368"/>
      <c r="D29" s="369"/>
      <c r="E29" s="80">
        <f>SUM(F29:J29)</f>
        <v>45</v>
      </c>
      <c r="F29" s="81">
        <f t="shared" ref="F29" si="10">SUM(L29+R29+X29)</f>
        <v>22</v>
      </c>
      <c r="G29" s="81">
        <f t="shared" ref="G29" si="11">SUM(M29+S29+Y29)</f>
        <v>8</v>
      </c>
      <c r="H29" s="81">
        <f t="shared" ref="H29" si="12">SUM(N29+T29+Z29)</f>
        <v>15</v>
      </c>
      <c r="I29" s="81">
        <f>SUM(O29+U29+AA29)</f>
        <v>0</v>
      </c>
      <c r="J29" s="89">
        <f>SUM(P29+V29+AB29)</f>
        <v>0</v>
      </c>
      <c r="K29" s="92">
        <f t="shared" ref="K29" si="13">SUM(Q29+W29+AC29)</f>
        <v>5</v>
      </c>
      <c r="L29" s="73"/>
      <c r="M29" s="74"/>
      <c r="N29" s="74"/>
      <c r="O29" s="74"/>
      <c r="P29" s="75"/>
      <c r="Q29" s="92"/>
      <c r="R29" s="73">
        <v>22</v>
      </c>
      <c r="S29" s="74">
        <v>8</v>
      </c>
      <c r="T29" s="74">
        <v>15</v>
      </c>
      <c r="U29" s="74"/>
      <c r="V29" s="75"/>
      <c r="W29" s="92">
        <v>5</v>
      </c>
      <c r="X29" s="78"/>
      <c r="Y29" s="57"/>
      <c r="Z29" s="57"/>
      <c r="AA29" s="57"/>
      <c r="AB29" s="99"/>
      <c r="AC29" s="72"/>
      <c r="AD29" s="23">
        <v>8</v>
      </c>
      <c r="AE29" s="272" t="s">
        <v>43</v>
      </c>
      <c r="AF29" s="273"/>
      <c r="AG29" s="274"/>
      <c r="AH29" s="73">
        <v>12</v>
      </c>
      <c r="AI29" s="74"/>
      <c r="AJ29" s="74"/>
      <c r="AK29" s="74"/>
      <c r="AL29" s="76">
        <v>7</v>
      </c>
      <c r="AM29" s="77">
        <v>2</v>
      </c>
      <c r="AN29" s="32"/>
      <c r="AO29" s="33"/>
      <c r="AP29" s="33"/>
      <c r="AQ29" s="33"/>
      <c r="AR29" s="34"/>
      <c r="AS29" s="41"/>
      <c r="AT29" s="199"/>
      <c r="AU29" s="222"/>
      <c r="AV29" s="221"/>
      <c r="AW29" s="221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9"/>
      <c r="BK29" s="212"/>
      <c r="BL29" s="212"/>
      <c r="BM29" s="212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</row>
    <row r="30" spans="1:78" ht="24.75" customHeight="1">
      <c r="A30" s="23">
        <v>9</v>
      </c>
      <c r="B30" s="365" t="s">
        <v>37</v>
      </c>
      <c r="C30" s="366"/>
      <c r="D30" s="367"/>
      <c r="E30" s="45">
        <f t="shared" ref="E30:E37" si="14">SUM(F30:J30)</f>
        <v>38</v>
      </c>
      <c r="F30" s="46">
        <f t="shared" ref="F30:K37" si="15">SUM(L30+R30+X30)</f>
        <v>22</v>
      </c>
      <c r="G30" s="46">
        <f t="shared" si="15"/>
        <v>8</v>
      </c>
      <c r="H30" s="46">
        <f t="shared" si="15"/>
        <v>8</v>
      </c>
      <c r="I30" s="46">
        <f t="shared" si="15"/>
        <v>0</v>
      </c>
      <c r="J30" s="87">
        <f t="shared" si="15"/>
        <v>0</v>
      </c>
      <c r="K30" s="61">
        <f t="shared" si="15"/>
        <v>4</v>
      </c>
      <c r="L30" s="42"/>
      <c r="M30" s="43"/>
      <c r="N30" s="43"/>
      <c r="O30" s="43"/>
      <c r="P30" s="59"/>
      <c r="Q30" s="61"/>
      <c r="R30" s="42">
        <v>22</v>
      </c>
      <c r="S30" s="43">
        <v>8</v>
      </c>
      <c r="T30" s="43">
        <v>8</v>
      </c>
      <c r="U30" s="43"/>
      <c r="V30" s="59"/>
      <c r="W30" s="61">
        <v>4</v>
      </c>
      <c r="X30" s="35"/>
      <c r="Y30" s="36"/>
      <c r="Z30" s="36"/>
      <c r="AA30" s="36"/>
      <c r="AB30" s="39"/>
      <c r="AC30" s="41"/>
      <c r="AD30" s="23">
        <v>9</v>
      </c>
      <c r="AE30" s="205" t="s">
        <v>49</v>
      </c>
      <c r="AF30" s="208"/>
      <c r="AG30" s="209"/>
      <c r="AH30" s="42">
        <v>21</v>
      </c>
      <c r="AI30" s="43"/>
      <c r="AJ30" s="43">
        <v>15</v>
      </c>
      <c r="AK30" s="43">
        <v>15</v>
      </c>
      <c r="AL30" s="60"/>
      <c r="AM30" s="61">
        <v>5</v>
      </c>
      <c r="AN30" s="32"/>
      <c r="AO30" s="33"/>
      <c r="AP30" s="33"/>
      <c r="AQ30" s="33"/>
      <c r="AR30" s="34"/>
      <c r="AS30" s="41"/>
      <c r="AT30" s="198"/>
      <c r="AU30" s="220"/>
      <c r="AV30" s="221"/>
      <c r="AW30" s="221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210"/>
      <c r="BL30" s="210"/>
      <c r="BM30" s="210"/>
      <c r="BN30" s="178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</row>
    <row r="31" spans="1:78" ht="24.75" customHeight="1">
      <c r="A31" s="24">
        <v>10</v>
      </c>
      <c r="B31" s="365" t="s">
        <v>46</v>
      </c>
      <c r="C31" s="366"/>
      <c r="D31" s="367"/>
      <c r="E31" s="45">
        <f t="shared" si="14"/>
        <v>56</v>
      </c>
      <c r="F31" s="46">
        <f t="shared" ref="F31:K36" si="16">SUM(L31+R31+X31)</f>
        <v>22</v>
      </c>
      <c r="G31" s="46">
        <f t="shared" si="16"/>
        <v>0</v>
      </c>
      <c r="H31" s="46">
        <f t="shared" si="16"/>
        <v>12</v>
      </c>
      <c r="I31" s="46">
        <f t="shared" si="16"/>
        <v>22</v>
      </c>
      <c r="J31" s="87">
        <f t="shared" si="16"/>
        <v>0</v>
      </c>
      <c r="K31" s="61">
        <f t="shared" si="16"/>
        <v>6</v>
      </c>
      <c r="L31" s="42"/>
      <c r="M31" s="43"/>
      <c r="N31" s="43"/>
      <c r="O31" s="43"/>
      <c r="P31" s="59"/>
      <c r="Q31" s="61"/>
      <c r="R31" s="42">
        <v>22</v>
      </c>
      <c r="S31" s="43"/>
      <c r="T31" s="43">
        <v>12</v>
      </c>
      <c r="U31" s="43">
        <v>22</v>
      </c>
      <c r="V31" s="59"/>
      <c r="W31" s="61">
        <v>6</v>
      </c>
      <c r="X31" s="35"/>
      <c r="Y31" s="36"/>
      <c r="Z31" s="36"/>
      <c r="AA31" s="36"/>
      <c r="AB31" s="39"/>
      <c r="AC31" s="41"/>
      <c r="AD31" s="24">
        <v>10</v>
      </c>
      <c r="AE31" s="205" t="s">
        <v>50</v>
      </c>
      <c r="AF31" s="208"/>
      <c r="AG31" s="209"/>
      <c r="AH31" s="42">
        <v>21</v>
      </c>
      <c r="AI31" s="43"/>
      <c r="AJ31" s="43">
        <v>12</v>
      </c>
      <c r="AK31" s="43"/>
      <c r="AL31" s="60">
        <v>12</v>
      </c>
      <c r="AM31" s="61">
        <v>5</v>
      </c>
      <c r="AN31" s="32"/>
      <c r="AO31" s="33"/>
      <c r="AP31" s="33"/>
      <c r="AQ31" s="33"/>
      <c r="AR31" s="34"/>
      <c r="AS31" s="41"/>
      <c r="AT31" s="199"/>
      <c r="AU31" s="227"/>
      <c r="AV31" s="223"/>
      <c r="AW31" s="223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212"/>
      <c r="BL31" s="212"/>
      <c r="BM31" s="212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</row>
    <row r="32" spans="1:78" ht="24.75" customHeight="1">
      <c r="A32" s="23">
        <v>11</v>
      </c>
      <c r="B32" s="365" t="s">
        <v>52</v>
      </c>
      <c r="C32" s="368"/>
      <c r="D32" s="369"/>
      <c r="E32" s="42">
        <f t="shared" si="14"/>
        <v>38</v>
      </c>
      <c r="F32" s="43">
        <f t="shared" si="16"/>
        <v>22</v>
      </c>
      <c r="G32" s="43">
        <f t="shared" si="16"/>
        <v>0</v>
      </c>
      <c r="H32" s="43">
        <f t="shared" si="16"/>
        <v>8</v>
      </c>
      <c r="I32" s="43">
        <f t="shared" si="16"/>
        <v>0</v>
      </c>
      <c r="J32" s="59">
        <f t="shared" si="16"/>
        <v>8</v>
      </c>
      <c r="K32" s="61">
        <f t="shared" si="16"/>
        <v>4</v>
      </c>
      <c r="L32" s="42"/>
      <c r="M32" s="43"/>
      <c r="N32" s="43"/>
      <c r="O32" s="43"/>
      <c r="P32" s="59"/>
      <c r="Q32" s="61"/>
      <c r="R32" s="42">
        <v>22</v>
      </c>
      <c r="S32" s="43"/>
      <c r="T32" s="43">
        <v>8</v>
      </c>
      <c r="U32" s="43"/>
      <c r="V32" s="59">
        <v>8</v>
      </c>
      <c r="W32" s="61">
        <v>4</v>
      </c>
      <c r="X32" s="35"/>
      <c r="Y32" s="36"/>
      <c r="Z32" s="36"/>
      <c r="AA32" s="36"/>
      <c r="AB32" s="39"/>
      <c r="AC32" s="44"/>
      <c r="AD32" s="23">
        <v>11</v>
      </c>
      <c r="AE32" s="205" t="s">
        <v>47</v>
      </c>
      <c r="AF32" s="208"/>
      <c r="AG32" s="209"/>
      <c r="AH32" s="42">
        <v>20</v>
      </c>
      <c r="AI32" s="43"/>
      <c r="AJ32" s="43">
        <v>12</v>
      </c>
      <c r="AK32" s="43"/>
      <c r="AL32" s="60">
        <v>12</v>
      </c>
      <c r="AM32" s="61">
        <v>5</v>
      </c>
      <c r="AN32" s="35"/>
      <c r="AO32" s="36"/>
      <c r="AP32" s="36"/>
      <c r="AQ32" s="36"/>
      <c r="AR32" s="40"/>
      <c r="AS32" s="41"/>
      <c r="AT32" s="198"/>
      <c r="AU32" s="227"/>
      <c r="AV32" s="223"/>
      <c r="AW32" s="223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9"/>
      <c r="BK32" s="210"/>
      <c r="BL32" s="210"/>
      <c r="BM32" s="210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</row>
    <row r="33" spans="1:77" ht="24.75" customHeight="1">
      <c r="A33" s="24">
        <v>12</v>
      </c>
      <c r="B33" s="370" t="s">
        <v>40</v>
      </c>
      <c r="C33" s="371"/>
      <c r="D33" s="372"/>
      <c r="E33" s="70">
        <f t="shared" si="14"/>
        <v>46</v>
      </c>
      <c r="F33" s="69">
        <f t="shared" si="16"/>
        <v>22</v>
      </c>
      <c r="G33" s="69">
        <f t="shared" si="16"/>
        <v>0</v>
      </c>
      <c r="H33" s="69">
        <f t="shared" si="16"/>
        <v>12</v>
      </c>
      <c r="I33" s="69">
        <f t="shared" si="16"/>
        <v>0</v>
      </c>
      <c r="J33" s="88">
        <f t="shared" si="16"/>
        <v>12</v>
      </c>
      <c r="K33" s="61">
        <f t="shared" si="16"/>
        <v>5</v>
      </c>
      <c r="L33" s="45"/>
      <c r="M33" s="46"/>
      <c r="N33" s="46"/>
      <c r="O33" s="46"/>
      <c r="P33" s="87"/>
      <c r="Q33" s="61"/>
      <c r="R33" s="45">
        <v>22</v>
      </c>
      <c r="S33" s="46"/>
      <c r="T33" s="46">
        <v>12</v>
      </c>
      <c r="U33" s="46"/>
      <c r="V33" s="87">
        <v>12</v>
      </c>
      <c r="W33" s="61">
        <v>5</v>
      </c>
      <c r="X33" s="82"/>
      <c r="Y33" s="47"/>
      <c r="Z33" s="47"/>
      <c r="AA33" s="47"/>
      <c r="AB33" s="83"/>
      <c r="AC33" s="44"/>
      <c r="AD33" s="23">
        <v>12</v>
      </c>
      <c r="AE33" s="205" t="s">
        <v>45</v>
      </c>
      <c r="AF33" s="206"/>
      <c r="AG33" s="207"/>
      <c r="AH33" s="42">
        <v>22</v>
      </c>
      <c r="AI33" s="43">
        <v>8</v>
      </c>
      <c r="AJ33" s="43">
        <v>12</v>
      </c>
      <c r="AK33" s="43">
        <v>22</v>
      </c>
      <c r="AL33" s="60"/>
      <c r="AM33" s="60">
        <v>7</v>
      </c>
      <c r="AN33" s="35"/>
      <c r="AO33" s="36"/>
      <c r="AP33" s="36"/>
      <c r="AQ33" s="36"/>
      <c r="AR33" s="40"/>
      <c r="AS33" s="41"/>
      <c r="AT33" s="199"/>
      <c r="AU33" s="227"/>
      <c r="AV33" s="223"/>
      <c r="AW33" s="223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219"/>
      <c r="BL33" s="219"/>
      <c r="BM33" s="219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</row>
    <row r="34" spans="1:77" ht="24.75" customHeight="1">
      <c r="A34" s="23">
        <v>13</v>
      </c>
      <c r="B34" s="354" t="s">
        <v>30</v>
      </c>
      <c r="C34" s="355"/>
      <c r="D34" s="356"/>
      <c r="E34" s="80">
        <f>SUM(F34:J34)</f>
        <v>15</v>
      </c>
      <c r="F34" s="81">
        <f t="shared" si="16"/>
        <v>0</v>
      </c>
      <c r="G34" s="81">
        <f t="shared" si="16"/>
        <v>0</v>
      </c>
      <c r="H34" s="81">
        <f t="shared" si="16"/>
        <v>0</v>
      </c>
      <c r="I34" s="81">
        <f t="shared" si="16"/>
        <v>15</v>
      </c>
      <c r="J34" s="89">
        <f t="shared" si="16"/>
        <v>0</v>
      </c>
      <c r="K34" s="92">
        <f t="shared" si="16"/>
        <v>4</v>
      </c>
      <c r="L34" s="73"/>
      <c r="M34" s="74"/>
      <c r="N34" s="74"/>
      <c r="O34" s="74"/>
      <c r="P34" s="75"/>
      <c r="Q34" s="92"/>
      <c r="R34" s="73"/>
      <c r="S34" s="74"/>
      <c r="T34" s="74"/>
      <c r="U34" s="74">
        <v>15</v>
      </c>
      <c r="V34" s="75"/>
      <c r="W34" s="92">
        <v>4</v>
      </c>
      <c r="X34" s="78"/>
      <c r="Y34" s="57"/>
      <c r="Z34" s="57"/>
      <c r="AA34" s="57"/>
      <c r="AB34" s="99"/>
      <c r="AC34" s="72"/>
      <c r="AD34" s="23">
        <v>13</v>
      </c>
      <c r="AE34" s="242" t="s">
        <v>30</v>
      </c>
      <c r="AF34" s="243"/>
      <c r="AG34" s="244"/>
      <c r="AH34" s="73"/>
      <c r="AI34" s="74"/>
      <c r="AJ34" s="74"/>
      <c r="AK34" s="74">
        <v>15</v>
      </c>
      <c r="AL34" s="76"/>
      <c r="AM34" s="77">
        <v>4</v>
      </c>
      <c r="AN34" s="78"/>
      <c r="AO34" s="57"/>
      <c r="AP34" s="57"/>
      <c r="AQ34" s="57"/>
      <c r="AR34" s="79"/>
      <c r="AS34" s="72"/>
      <c r="AT34" s="198"/>
      <c r="AU34" s="173"/>
      <c r="AV34" s="174"/>
      <c r="AW34" s="174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9"/>
      <c r="BK34" s="219"/>
      <c r="BL34" s="219"/>
      <c r="BM34" s="219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</row>
    <row r="35" spans="1:77" ht="36" customHeight="1">
      <c r="A35" s="23">
        <v>14</v>
      </c>
      <c r="B35" s="357" t="s">
        <v>38</v>
      </c>
      <c r="C35" s="358"/>
      <c r="D35" s="359"/>
      <c r="E35" s="50">
        <f t="shared" si="14"/>
        <v>34</v>
      </c>
      <c r="F35" s="48">
        <f t="shared" si="16"/>
        <v>22</v>
      </c>
      <c r="G35" s="48">
        <f t="shared" si="16"/>
        <v>0</v>
      </c>
      <c r="H35" s="48">
        <f t="shared" si="16"/>
        <v>0</v>
      </c>
      <c r="I35" s="48">
        <f t="shared" si="16"/>
        <v>0</v>
      </c>
      <c r="J35" s="52">
        <f t="shared" si="16"/>
        <v>12</v>
      </c>
      <c r="K35" s="66">
        <f t="shared" si="16"/>
        <v>4</v>
      </c>
      <c r="L35" s="50"/>
      <c r="M35" s="48"/>
      <c r="N35" s="48"/>
      <c r="O35" s="48"/>
      <c r="P35" s="52"/>
      <c r="Q35" s="66"/>
      <c r="R35" s="50"/>
      <c r="S35" s="48"/>
      <c r="T35" s="48"/>
      <c r="U35" s="48"/>
      <c r="V35" s="52"/>
      <c r="W35" s="66"/>
      <c r="X35" s="50">
        <v>22</v>
      </c>
      <c r="Y35" s="48"/>
      <c r="Z35" s="48"/>
      <c r="AA35" s="48"/>
      <c r="AB35" s="52">
        <v>12</v>
      </c>
      <c r="AC35" s="51">
        <v>4</v>
      </c>
      <c r="AD35" s="23">
        <v>14</v>
      </c>
      <c r="AE35" s="245" t="s">
        <v>44</v>
      </c>
      <c r="AF35" s="246"/>
      <c r="AG35" s="247"/>
      <c r="AH35" s="50"/>
      <c r="AI35" s="48"/>
      <c r="AJ35" s="48"/>
      <c r="AK35" s="48"/>
      <c r="AL35" s="53"/>
      <c r="AM35" s="66"/>
      <c r="AN35" s="50">
        <v>12</v>
      </c>
      <c r="AO35" s="48"/>
      <c r="AP35" s="48">
        <v>12</v>
      </c>
      <c r="AQ35" s="48"/>
      <c r="AR35" s="53"/>
      <c r="AS35" s="51">
        <v>3</v>
      </c>
      <c r="AT35" s="199"/>
      <c r="AU35" s="220"/>
      <c r="AV35" s="221"/>
      <c r="AW35" s="221"/>
      <c r="AX35" s="178"/>
      <c r="AY35" s="178"/>
      <c r="AZ35" s="178"/>
      <c r="BA35" s="179"/>
      <c r="BB35" s="179"/>
      <c r="BC35" s="179"/>
      <c r="BD35" s="178"/>
      <c r="BE35" s="178"/>
      <c r="BF35" s="178"/>
      <c r="BG35" s="179"/>
      <c r="BH35" s="179"/>
      <c r="BI35" s="179"/>
      <c r="BJ35" s="178"/>
      <c r="BK35" s="210"/>
      <c r="BL35" s="210"/>
      <c r="BM35" s="210"/>
      <c r="BN35" s="178"/>
      <c r="BO35" s="178"/>
      <c r="BP35" s="178"/>
      <c r="BQ35" s="179"/>
      <c r="BR35" s="179"/>
      <c r="BS35" s="179"/>
      <c r="BT35" s="178"/>
      <c r="BU35" s="178"/>
      <c r="BV35" s="178"/>
      <c r="BW35" s="179"/>
      <c r="BX35" s="179"/>
      <c r="BY35" s="179"/>
    </row>
    <row r="36" spans="1:77" ht="24.75" customHeight="1">
      <c r="A36" s="24">
        <v>15</v>
      </c>
      <c r="B36" s="357" t="s">
        <v>41</v>
      </c>
      <c r="C36" s="360"/>
      <c r="D36" s="361"/>
      <c r="E36" s="62">
        <f t="shared" si="14"/>
        <v>36</v>
      </c>
      <c r="F36" s="63">
        <f t="shared" si="16"/>
        <v>12</v>
      </c>
      <c r="G36" s="63">
        <f t="shared" si="16"/>
        <v>0</v>
      </c>
      <c r="H36" s="63">
        <f t="shared" si="16"/>
        <v>12</v>
      </c>
      <c r="I36" s="63">
        <f t="shared" si="16"/>
        <v>12</v>
      </c>
      <c r="J36" s="64">
        <f t="shared" si="16"/>
        <v>0</v>
      </c>
      <c r="K36" s="66">
        <f t="shared" si="16"/>
        <v>4</v>
      </c>
      <c r="L36" s="50"/>
      <c r="M36" s="48"/>
      <c r="N36" s="48"/>
      <c r="O36" s="48"/>
      <c r="P36" s="52"/>
      <c r="Q36" s="93"/>
      <c r="R36" s="50"/>
      <c r="S36" s="48"/>
      <c r="T36" s="48"/>
      <c r="U36" s="48"/>
      <c r="V36" s="52"/>
      <c r="W36" s="93"/>
      <c r="X36" s="50">
        <v>12</v>
      </c>
      <c r="Y36" s="48"/>
      <c r="Z36" s="48">
        <v>12</v>
      </c>
      <c r="AA36" s="63">
        <v>12</v>
      </c>
      <c r="AB36" s="52"/>
      <c r="AC36" s="51">
        <v>4</v>
      </c>
      <c r="AD36" s="23">
        <v>15</v>
      </c>
      <c r="AE36" s="245" t="s">
        <v>42</v>
      </c>
      <c r="AF36" s="248"/>
      <c r="AG36" s="249"/>
      <c r="AH36" s="50"/>
      <c r="AI36" s="48"/>
      <c r="AJ36" s="48"/>
      <c r="AK36" s="48"/>
      <c r="AL36" s="53"/>
      <c r="AM36" s="66"/>
      <c r="AN36" s="50">
        <v>23</v>
      </c>
      <c r="AO36" s="48"/>
      <c r="AP36" s="48">
        <v>15</v>
      </c>
      <c r="AQ36" s="48"/>
      <c r="AR36" s="53">
        <v>8</v>
      </c>
      <c r="AS36" s="51">
        <v>5</v>
      </c>
      <c r="AT36" s="198"/>
      <c r="AU36" s="220"/>
      <c r="AV36" s="221"/>
      <c r="AW36" s="221"/>
      <c r="AX36" s="178"/>
      <c r="AY36" s="178"/>
      <c r="AZ36" s="178"/>
      <c r="BA36" s="179"/>
      <c r="BB36" s="179"/>
      <c r="BC36" s="179"/>
      <c r="BD36" s="178"/>
      <c r="BE36" s="178"/>
      <c r="BF36" s="178"/>
      <c r="BG36" s="179"/>
      <c r="BH36" s="179"/>
      <c r="BI36" s="179"/>
      <c r="BJ36" s="179"/>
      <c r="BK36" s="210"/>
      <c r="BL36" s="210"/>
      <c r="BM36" s="210"/>
      <c r="BN36" s="178"/>
      <c r="BO36" s="178"/>
      <c r="BP36" s="178"/>
      <c r="BQ36" s="179"/>
      <c r="BR36" s="179"/>
      <c r="BS36" s="179"/>
      <c r="BT36" s="178"/>
      <c r="BU36" s="178"/>
      <c r="BV36" s="178"/>
      <c r="BW36" s="179"/>
      <c r="BX36" s="179"/>
      <c r="BY36" s="179"/>
    </row>
    <row r="37" spans="1:77" ht="24" customHeight="1" thickBot="1">
      <c r="A37" s="24">
        <v>16</v>
      </c>
      <c r="B37" s="362" t="s">
        <v>25</v>
      </c>
      <c r="C37" s="363"/>
      <c r="D37" s="364"/>
      <c r="E37" s="71">
        <f t="shared" si="14"/>
        <v>40</v>
      </c>
      <c r="F37" s="90">
        <f t="shared" si="15"/>
        <v>0</v>
      </c>
      <c r="G37" s="90">
        <f t="shared" si="15"/>
        <v>0</v>
      </c>
      <c r="H37" s="90">
        <f t="shared" si="15"/>
        <v>0</v>
      </c>
      <c r="I37" s="90">
        <f t="shared" si="15"/>
        <v>0</v>
      </c>
      <c r="J37" s="91">
        <f t="shared" si="15"/>
        <v>40</v>
      </c>
      <c r="K37" s="49">
        <f t="shared" si="15"/>
        <v>22</v>
      </c>
      <c r="L37" s="94"/>
      <c r="M37" s="95"/>
      <c r="N37" s="95"/>
      <c r="O37" s="95"/>
      <c r="P37" s="96"/>
      <c r="Q37" s="66"/>
      <c r="R37" s="94"/>
      <c r="S37" s="95"/>
      <c r="T37" s="95"/>
      <c r="U37" s="95"/>
      <c r="V37" s="96"/>
      <c r="W37" s="66"/>
      <c r="X37" s="94"/>
      <c r="Y37" s="95"/>
      <c r="Z37" s="95"/>
      <c r="AA37" s="95"/>
      <c r="AB37" s="96">
        <v>40</v>
      </c>
      <c r="AC37" s="103">
        <v>22</v>
      </c>
      <c r="AD37" s="24">
        <v>16</v>
      </c>
      <c r="AE37" s="250" t="s">
        <v>25</v>
      </c>
      <c r="AF37" s="251"/>
      <c r="AG37" s="252"/>
      <c r="AH37" s="50"/>
      <c r="AI37" s="48"/>
      <c r="AJ37" s="48"/>
      <c r="AK37" s="48"/>
      <c r="AL37" s="53"/>
      <c r="AM37" s="66"/>
      <c r="AN37" s="50"/>
      <c r="AO37" s="48"/>
      <c r="AP37" s="48"/>
      <c r="AQ37" s="65"/>
      <c r="AR37" s="67">
        <v>40</v>
      </c>
      <c r="AS37" s="196">
        <v>22</v>
      </c>
      <c r="AT37" s="198"/>
      <c r="AU37" s="222"/>
      <c r="AV37" s="223"/>
      <c r="AW37" s="223"/>
      <c r="AX37" s="178"/>
      <c r="AY37" s="178"/>
      <c r="AZ37" s="178"/>
      <c r="BA37" s="179"/>
      <c r="BB37" s="179"/>
      <c r="BC37" s="179"/>
      <c r="BD37" s="178"/>
      <c r="BE37" s="178"/>
      <c r="BF37" s="178"/>
      <c r="BG37" s="179"/>
      <c r="BH37" s="179"/>
      <c r="BI37" s="179"/>
      <c r="BJ37" s="178"/>
      <c r="BK37" s="212"/>
      <c r="BL37" s="213"/>
      <c r="BM37" s="213"/>
      <c r="BN37" s="178"/>
      <c r="BO37" s="178"/>
      <c r="BP37" s="178"/>
      <c r="BQ37" s="179"/>
      <c r="BR37" s="179"/>
      <c r="BS37" s="179"/>
      <c r="BT37" s="178"/>
      <c r="BU37" s="178"/>
      <c r="BV37" s="178"/>
      <c r="BW37" s="179"/>
      <c r="BX37" s="179"/>
      <c r="BY37" s="179"/>
    </row>
    <row r="38" spans="1:77" ht="21.75" customHeight="1">
      <c r="A38" s="253"/>
      <c r="B38" s="254"/>
      <c r="C38" s="259" t="s">
        <v>16</v>
      </c>
      <c r="D38" s="260"/>
      <c r="E38" s="373">
        <f>SUM(E18:E37)</f>
        <v>638</v>
      </c>
      <c r="F38" s="373">
        <f t="shared" ref="F38:AC38" si="17">SUM(F18:F37)</f>
        <v>283</v>
      </c>
      <c r="G38" s="373">
        <f t="shared" si="17"/>
        <v>76</v>
      </c>
      <c r="H38" s="373">
        <f t="shared" si="17"/>
        <v>117</v>
      </c>
      <c r="I38" s="373">
        <f t="shared" si="17"/>
        <v>76</v>
      </c>
      <c r="J38" s="373">
        <f t="shared" si="17"/>
        <v>86</v>
      </c>
      <c r="K38" s="373">
        <f t="shared" si="17"/>
        <v>90</v>
      </c>
      <c r="L38" s="54">
        <f t="shared" si="17"/>
        <v>139</v>
      </c>
      <c r="M38" s="54">
        <f t="shared" si="17"/>
        <v>45</v>
      </c>
      <c r="N38" s="54">
        <f t="shared" si="17"/>
        <v>50</v>
      </c>
      <c r="O38" s="54">
        <f t="shared" si="17"/>
        <v>27</v>
      </c>
      <c r="P38" s="54">
        <f t="shared" si="17"/>
        <v>14</v>
      </c>
      <c r="Q38" s="382">
        <f t="shared" si="17"/>
        <v>30</v>
      </c>
      <c r="R38" s="54">
        <f t="shared" si="17"/>
        <v>110</v>
      </c>
      <c r="S38" s="55">
        <f t="shared" si="17"/>
        <v>31</v>
      </c>
      <c r="T38" s="55">
        <f t="shared" si="17"/>
        <v>55</v>
      </c>
      <c r="U38" s="55">
        <f t="shared" si="17"/>
        <v>37</v>
      </c>
      <c r="V38" s="56">
        <f t="shared" si="17"/>
        <v>20</v>
      </c>
      <c r="W38" s="382">
        <f t="shared" si="17"/>
        <v>30</v>
      </c>
      <c r="X38" s="54">
        <f t="shared" si="17"/>
        <v>34</v>
      </c>
      <c r="Y38" s="55">
        <f t="shared" si="17"/>
        <v>0</v>
      </c>
      <c r="Z38" s="55">
        <f t="shared" si="17"/>
        <v>12</v>
      </c>
      <c r="AA38" s="55">
        <f t="shared" si="17"/>
        <v>12</v>
      </c>
      <c r="AB38" s="56">
        <f t="shared" si="17"/>
        <v>52</v>
      </c>
      <c r="AC38" s="382">
        <f t="shared" si="17"/>
        <v>30</v>
      </c>
      <c r="AD38" s="253"/>
      <c r="AE38" s="254"/>
      <c r="AF38" s="259" t="s">
        <v>16</v>
      </c>
      <c r="AG38" s="260"/>
      <c r="AH38" s="54">
        <f>SUM(AH18:AH37)</f>
        <v>96</v>
      </c>
      <c r="AI38" s="54">
        <f t="shared" ref="AI38:AL38" si="18">SUM(AI18:AI37)</f>
        <v>23</v>
      </c>
      <c r="AJ38" s="54">
        <f t="shared" si="18"/>
        <v>51</v>
      </c>
      <c r="AK38" s="54">
        <f t="shared" si="18"/>
        <v>52</v>
      </c>
      <c r="AL38" s="54">
        <f t="shared" si="18"/>
        <v>31</v>
      </c>
      <c r="AM38" s="382">
        <f>SUM(AM18:AM37)</f>
        <v>30</v>
      </c>
      <c r="AN38" s="54">
        <f t="shared" ref="AN38:AS38" si="19">SUM(AN29:AN37)</f>
        <v>35</v>
      </c>
      <c r="AO38" s="55">
        <f t="shared" si="19"/>
        <v>0</v>
      </c>
      <c r="AP38" s="55">
        <f t="shared" si="19"/>
        <v>27</v>
      </c>
      <c r="AQ38" s="55">
        <f t="shared" si="19"/>
        <v>0</v>
      </c>
      <c r="AR38" s="56">
        <f t="shared" si="19"/>
        <v>48</v>
      </c>
      <c r="AS38" s="382">
        <f t="shared" si="19"/>
        <v>30</v>
      </c>
      <c r="AT38" s="220"/>
      <c r="AU38" s="226"/>
      <c r="AV38" s="220"/>
      <c r="AW38" s="224"/>
      <c r="AX38" s="178"/>
      <c r="AY38" s="178"/>
      <c r="AZ38" s="178"/>
      <c r="BA38" s="178"/>
      <c r="BB38" s="178"/>
      <c r="BC38" s="211"/>
      <c r="BD38" s="178"/>
      <c r="BE38" s="178"/>
      <c r="BF38" s="178"/>
      <c r="BG38" s="178"/>
      <c r="BH38" s="178"/>
      <c r="BI38" s="211"/>
      <c r="BJ38" s="210"/>
      <c r="BK38" s="210"/>
      <c r="BL38" s="210"/>
      <c r="BM38" s="210"/>
      <c r="BN38" s="178"/>
      <c r="BO38" s="178"/>
      <c r="BP38" s="178"/>
      <c r="BQ38" s="178"/>
      <c r="BR38" s="178"/>
      <c r="BS38" s="211"/>
      <c r="BT38" s="178"/>
      <c r="BU38" s="178"/>
      <c r="BV38" s="178"/>
      <c r="BW38" s="178"/>
      <c r="BX38" s="178"/>
      <c r="BY38" s="211"/>
    </row>
    <row r="39" spans="1:77" ht="20.25" customHeight="1" thickBot="1">
      <c r="A39" s="255"/>
      <c r="B39" s="256"/>
      <c r="C39" s="261"/>
      <c r="D39" s="262"/>
      <c r="E39" s="374"/>
      <c r="F39" s="374"/>
      <c r="G39" s="374"/>
      <c r="H39" s="374"/>
      <c r="I39" s="374"/>
      <c r="J39" s="374"/>
      <c r="K39" s="374"/>
      <c r="L39" s="239">
        <f>SUM(L38:P38)</f>
        <v>275</v>
      </c>
      <c r="M39" s="240"/>
      <c r="N39" s="240"/>
      <c r="O39" s="240"/>
      <c r="P39" s="241"/>
      <c r="Q39" s="383"/>
      <c r="R39" s="239">
        <f>SUM(R38:V38)</f>
        <v>253</v>
      </c>
      <c r="S39" s="240"/>
      <c r="T39" s="240"/>
      <c r="U39" s="240"/>
      <c r="V39" s="241"/>
      <c r="W39" s="383"/>
      <c r="X39" s="239">
        <f>SUM(X38:AB38)</f>
        <v>110</v>
      </c>
      <c r="Y39" s="240"/>
      <c r="Z39" s="240"/>
      <c r="AA39" s="240"/>
      <c r="AB39" s="241"/>
      <c r="AC39" s="383"/>
      <c r="AD39" s="255"/>
      <c r="AE39" s="256"/>
      <c r="AF39" s="261"/>
      <c r="AG39" s="262"/>
      <c r="AH39" s="239">
        <f>SUM(AH38:AL38)</f>
        <v>253</v>
      </c>
      <c r="AI39" s="240"/>
      <c r="AJ39" s="240"/>
      <c r="AK39" s="240"/>
      <c r="AL39" s="241"/>
      <c r="AM39" s="383"/>
      <c r="AN39" s="239">
        <f>SUM(AN38:AR38)</f>
        <v>110</v>
      </c>
      <c r="AO39" s="240"/>
      <c r="AP39" s="240"/>
      <c r="AQ39" s="240"/>
      <c r="AR39" s="241"/>
      <c r="AS39" s="383"/>
      <c r="AT39" s="226"/>
      <c r="AU39" s="226"/>
      <c r="AV39" s="224"/>
      <c r="AW39" s="224"/>
      <c r="AX39" s="210"/>
      <c r="AY39" s="210"/>
      <c r="AZ39" s="210"/>
      <c r="BA39" s="210"/>
      <c r="BB39" s="210"/>
      <c r="BC39" s="218"/>
      <c r="BD39" s="210"/>
      <c r="BE39" s="210"/>
      <c r="BF39" s="210"/>
      <c r="BG39" s="210"/>
      <c r="BH39" s="210"/>
      <c r="BI39" s="218"/>
      <c r="BJ39" s="210"/>
      <c r="BK39" s="210"/>
      <c r="BL39" s="210"/>
      <c r="BM39" s="210"/>
      <c r="BN39" s="210"/>
      <c r="BO39" s="210"/>
      <c r="BP39" s="210"/>
      <c r="BQ39" s="210"/>
      <c r="BR39" s="210"/>
      <c r="BS39" s="211"/>
      <c r="BT39" s="210"/>
      <c r="BU39" s="210"/>
      <c r="BV39" s="210"/>
      <c r="BW39" s="210"/>
      <c r="BX39" s="210"/>
      <c r="BY39" s="211"/>
    </row>
    <row r="40" spans="1:77" ht="21" customHeight="1">
      <c r="A40" s="255"/>
      <c r="B40" s="256"/>
      <c r="C40" s="263" t="s">
        <v>26</v>
      </c>
      <c r="D40" s="375" t="s">
        <v>18</v>
      </c>
      <c r="E40" s="376"/>
      <c r="F40" s="376"/>
      <c r="G40" s="377"/>
      <c r="H40" s="375">
        <f>SUM(L40:AC40)</f>
        <v>5</v>
      </c>
      <c r="I40" s="376"/>
      <c r="J40" s="376"/>
      <c r="K40" s="376"/>
      <c r="L40" s="384">
        <v>2</v>
      </c>
      <c r="M40" s="376"/>
      <c r="N40" s="376"/>
      <c r="O40" s="376"/>
      <c r="P40" s="376"/>
      <c r="Q40" s="385"/>
      <c r="R40" s="384">
        <v>3</v>
      </c>
      <c r="S40" s="376"/>
      <c r="T40" s="376"/>
      <c r="U40" s="376"/>
      <c r="V40" s="376"/>
      <c r="W40" s="385"/>
      <c r="X40" s="384">
        <v>0</v>
      </c>
      <c r="Y40" s="376"/>
      <c r="Z40" s="376"/>
      <c r="AA40" s="376"/>
      <c r="AB40" s="376"/>
      <c r="AC40" s="385"/>
      <c r="AD40" s="255"/>
      <c r="AE40" s="256"/>
      <c r="AF40" s="263" t="s">
        <v>26</v>
      </c>
      <c r="AG40" s="140" t="s">
        <v>18</v>
      </c>
      <c r="AH40" s="384">
        <v>3</v>
      </c>
      <c r="AI40" s="376"/>
      <c r="AJ40" s="376"/>
      <c r="AK40" s="376"/>
      <c r="AL40" s="376"/>
      <c r="AM40" s="385"/>
      <c r="AN40" s="384">
        <v>0</v>
      </c>
      <c r="AO40" s="376"/>
      <c r="AP40" s="376"/>
      <c r="AQ40" s="376"/>
      <c r="AR40" s="376"/>
      <c r="AS40" s="385"/>
      <c r="AT40" s="226"/>
      <c r="AU40" s="226"/>
      <c r="AV40" s="225"/>
      <c r="AW40" s="171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28"/>
      <c r="BM40" s="179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</row>
    <row r="41" spans="1:77" ht="22.5" customHeight="1" thickBot="1">
      <c r="A41" s="257"/>
      <c r="B41" s="258"/>
      <c r="C41" s="264"/>
      <c r="D41" s="241" t="s">
        <v>17</v>
      </c>
      <c r="E41" s="378"/>
      <c r="F41" s="378"/>
      <c r="G41" s="379"/>
      <c r="H41" s="241">
        <f>SUM(L41:AC41)</f>
        <v>12</v>
      </c>
      <c r="I41" s="378"/>
      <c r="J41" s="378"/>
      <c r="K41" s="378"/>
      <c r="L41" s="380">
        <v>5</v>
      </c>
      <c r="M41" s="378"/>
      <c r="N41" s="378"/>
      <c r="O41" s="378"/>
      <c r="P41" s="378"/>
      <c r="Q41" s="381"/>
      <c r="R41" s="380">
        <v>4</v>
      </c>
      <c r="S41" s="378"/>
      <c r="T41" s="378"/>
      <c r="U41" s="378"/>
      <c r="V41" s="378"/>
      <c r="W41" s="381"/>
      <c r="X41" s="380">
        <v>3</v>
      </c>
      <c r="Y41" s="378"/>
      <c r="Z41" s="378"/>
      <c r="AA41" s="378"/>
      <c r="AB41" s="378"/>
      <c r="AC41" s="381"/>
      <c r="AD41" s="257"/>
      <c r="AE41" s="258"/>
      <c r="AF41" s="264"/>
      <c r="AG41" s="141" t="s">
        <v>17</v>
      </c>
      <c r="AH41" s="380">
        <v>4</v>
      </c>
      <c r="AI41" s="378"/>
      <c r="AJ41" s="378"/>
      <c r="AK41" s="378"/>
      <c r="AL41" s="378"/>
      <c r="AM41" s="381"/>
      <c r="AN41" s="380">
        <v>3</v>
      </c>
      <c r="AO41" s="378"/>
      <c r="AP41" s="378"/>
      <c r="AQ41" s="378"/>
      <c r="AR41" s="378"/>
      <c r="AS41" s="381"/>
      <c r="AT41" s="226"/>
      <c r="AU41" s="226"/>
      <c r="AV41" s="225"/>
      <c r="AW41" s="171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28"/>
      <c r="BM41" s="179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</row>
    <row r="42" spans="1:77" ht="24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77" ht="12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</row>
    <row r="44" spans="1:77" ht="29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BJ44" s="181"/>
      <c r="BK44" s="182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</row>
    <row r="45" spans="1:77" ht="27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BJ45" s="181"/>
      <c r="BK45" s="182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  <c r="BW45" s="181"/>
      <c r="BX45" s="181"/>
      <c r="BY45" s="181"/>
    </row>
    <row r="46" spans="1:77" ht="23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77" ht="1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77" ht="1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ht="1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ht="1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ht="1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ht="1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ht="1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ht="1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ht="1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ht="1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ht="1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ht="1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ht="1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ht="1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ht="1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ht="1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ht="1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ht="1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ht="1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ht="1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ht="1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ht="1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ht="1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ht="1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ht="1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ht="1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ht="1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ht="1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ht="1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ht="1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ht="1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ht="1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ht="1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ht="1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ht="1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ht="1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ht="1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ht="1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ht="1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ht="1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ht="1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ht="1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ht="1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ht="1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1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ht="1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ht="1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ht="1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ht="1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ht="1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ht="1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1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1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ht="1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ht="1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ht="1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ht="1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ht="1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ht="1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ht="1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ht="1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ht="1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ht="1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ht="1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ht="1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ht="1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ht="1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ht="1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ht="1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ht="1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ht="1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ht="1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ht="1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ht="1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ht="1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1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ht="1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ht="1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ht="1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ht="1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ht="1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ht="1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ht="1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ht="1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ht="1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ht="1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ht="1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ht="1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ht="1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ht="1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ht="1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ht="1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ht="1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ht="1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ht="1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ht="1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ht="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ht="1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ht="1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ht="1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ht="1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ht="1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ht="1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ht="1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ht="1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ht="1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ht="1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ht="1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ht="1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ht="1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ht="1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ht="1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ht="1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ht="1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ht="1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ht="1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ht="1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ht="1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ht="1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1:29" ht="1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1:29" ht="1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1:29" ht="1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1:29" ht="1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1:29" ht="1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1:29" ht="1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1:29" ht="1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1:29" ht="1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1:29" ht="1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1:29" ht="1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</row>
    <row r="245" spans="1:29" ht="1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</row>
    <row r="246" spans="1:29" ht="1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</row>
    <row r="247" spans="1:29" ht="1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</row>
    <row r="248" spans="1:29" ht="1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</row>
    <row r="249" spans="1:29" ht="1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</row>
    <row r="250" spans="1:29" ht="1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</row>
    <row r="251" spans="1:29" ht="1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</row>
    <row r="252" spans="1:29" ht="1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</row>
    <row r="253" spans="1:29" ht="1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</row>
    <row r="254" spans="1:29" ht="1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</row>
    <row r="255" spans="1:29" ht="1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</row>
    <row r="256" spans="1:29" ht="1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</row>
    <row r="257" spans="1:29" ht="1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</row>
    <row r="258" spans="1:29" ht="1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</row>
    <row r="259" spans="1:29" ht="1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</row>
    <row r="260" spans="1:29" ht="1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</row>
    <row r="261" spans="1:29" ht="1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</row>
    <row r="262" spans="1:29" ht="1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</row>
    <row r="263" spans="1:29" ht="1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</row>
    <row r="264" spans="1:29" ht="1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</row>
    <row r="265" spans="1:29" ht="1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</row>
    <row r="266" spans="1:29" ht="1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</row>
    <row r="267" spans="1:29" ht="1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</row>
    <row r="268" spans="1:29" ht="1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</row>
    <row r="269" spans="1:29" ht="1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</row>
    <row r="270" spans="1:29" ht="1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</row>
    <row r="271" spans="1:29" ht="1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</row>
    <row r="272" spans="1:29" ht="1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</row>
    <row r="273" spans="1:29" ht="1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</row>
    <row r="274" spans="1:29" ht="1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</row>
    <row r="275" spans="1:29" ht="1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</row>
    <row r="276" spans="1:29" ht="1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</row>
    <row r="277" spans="1:29" ht="1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</row>
    <row r="278" spans="1:29" ht="1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</row>
    <row r="279" spans="1:29" ht="1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</row>
    <row r="280" spans="1:29" ht="1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</row>
    <row r="281" spans="1:29" ht="1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</row>
    <row r="282" spans="1:29" ht="1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</row>
    <row r="283" spans="1:29" ht="1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</row>
    <row r="284" spans="1:29" ht="1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</row>
    <row r="285" spans="1:29" ht="1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</row>
    <row r="286" spans="1:29" ht="1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</row>
    <row r="287" spans="1:29" ht="1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</row>
    <row r="288" spans="1:29" ht="1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</row>
    <row r="289" spans="1:29" ht="1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</row>
    <row r="290" spans="1:29" ht="1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</row>
    <row r="291" spans="1:29" ht="1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</row>
    <row r="292" spans="1:29" ht="1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</row>
    <row r="293" spans="1:29" ht="1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</row>
    <row r="294" spans="1:29" ht="1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</row>
    <row r="295" spans="1:29" ht="1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</row>
    <row r="296" spans="1:29" ht="1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</row>
    <row r="297" spans="1:29" ht="1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</row>
    <row r="298" spans="1:29" ht="1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</row>
    <row r="299" spans="1:29" ht="1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</row>
    <row r="300" spans="1:29" ht="1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</row>
    <row r="301" spans="1:29" ht="1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</row>
    <row r="302" spans="1:29" ht="1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</row>
    <row r="303" spans="1:29" ht="1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</row>
    <row r="304" spans="1:29" ht="1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</row>
    <row r="305" spans="1:29" ht="1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</row>
    <row r="306" spans="1:29" ht="1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</row>
    <row r="307" spans="1:29" ht="1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</row>
    <row r="308" spans="1:29" ht="1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</row>
    <row r="309" spans="1:29" ht="1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</row>
    <row r="310" spans="1:29" ht="1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</row>
    <row r="311" spans="1:29" ht="1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</row>
    <row r="312" spans="1:29" ht="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</row>
    <row r="313" spans="1:29" ht="1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</row>
    <row r="314" spans="1:29" ht="1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</row>
    <row r="315" spans="1:29" ht="1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</row>
    <row r="316" spans="1:29" ht="1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</row>
    <row r="317" spans="1:29" ht="1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</row>
    <row r="318" spans="1:29" ht="1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</row>
    <row r="319" spans="1:29" ht="1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</row>
    <row r="320" spans="1:29" ht="1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</row>
    <row r="321" spans="1:29" ht="1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</row>
    <row r="322" spans="1:29" ht="1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</row>
    <row r="323" spans="1:29" ht="1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</row>
    <row r="324" spans="1:29" ht="1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</row>
    <row r="325" spans="1:29" ht="1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</row>
    <row r="326" spans="1:29" ht="1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</row>
    <row r="327" spans="1:29" ht="1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</row>
    <row r="328" spans="1:29" ht="1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</row>
    <row r="329" spans="1:29" ht="1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</row>
    <row r="330" spans="1:29" ht="1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</row>
    <row r="331" spans="1:29" ht="1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</row>
    <row r="332" spans="1:29" ht="1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</row>
    <row r="333" spans="1:29" ht="1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</row>
    <row r="334" spans="1:29" ht="1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</row>
    <row r="335" spans="1:29" ht="1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</row>
    <row r="336" spans="1:29" ht="1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</row>
    <row r="337" spans="1:29" ht="1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</row>
    <row r="338" spans="1:29" ht="1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</row>
    <row r="339" spans="1:29" ht="1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</row>
    <row r="340" spans="1:29" ht="1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</row>
    <row r="341" spans="1:29" ht="1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</row>
    <row r="342" spans="1:29" ht="1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</row>
    <row r="343" spans="1:29" ht="1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</row>
    <row r="344" spans="1:29" ht="1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</row>
    <row r="345" spans="1:29" ht="1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</row>
    <row r="346" spans="1:29" ht="1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</row>
    <row r="347" spans="1:29" ht="1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</row>
    <row r="348" spans="1:29" ht="1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</row>
    <row r="349" spans="1:29" ht="1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</row>
    <row r="350" spans="1:29" ht="1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</row>
    <row r="351" spans="1:29" ht="1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</row>
    <row r="352" spans="1:29" ht="1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</row>
    <row r="353" spans="1:29" ht="1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</row>
    <row r="354" spans="1:29" ht="1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</row>
    <row r="355" spans="1:29" ht="1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</row>
    <row r="356" spans="1:29" ht="1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</row>
    <row r="357" spans="1:29" ht="1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</row>
    <row r="358" spans="1:29" ht="1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</row>
    <row r="359" spans="1:29" ht="1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</row>
    <row r="360" spans="1:29" ht="1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</row>
    <row r="361" spans="1:29" ht="1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</row>
    <row r="362" spans="1:29" ht="1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</row>
    <row r="363" spans="1:29" ht="1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</row>
    <row r="364" spans="1:29" ht="1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</row>
    <row r="365" spans="1:29" ht="1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</row>
    <row r="366" spans="1:29" ht="1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</row>
    <row r="367" spans="1:29" ht="1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</row>
    <row r="368" spans="1:29" ht="1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</row>
    <row r="369" spans="1:29" ht="1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</row>
    <row r="370" spans="1:29" ht="1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</row>
    <row r="371" spans="1:29" ht="1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</row>
    <row r="372" spans="1:29" ht="1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</row>
    <row r="373" spans="1:29" ht="1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</row>
    <row r="374" spans="1:29" ht="1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</row>
    <row r="375" spans="1:29" ht="1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</row>
    <row r="376" spans="1:29" ht="1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</row>
    <row r="377" spans="1:29" ht="1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</row>
    <row r="378" spans="1:29" ht="1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</row>
    <row r="379" spans="1:29" ht="1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</row>
    <row r="380" spans="1:29" ht="1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</row>
    <row r="381" spans="1:29" ht="1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</row>
    <row r="382" spans="1:29" ht="1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</row>
    <row r="383" spans="1:29" ht="1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</row>
    <row r="384" spans="1:29" ht="1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</row>
    <row r="385" spans="1:29" ht="1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</row>
    <row r="386" spans="1:29" ht="1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</row>
    <row r="387" spans="1:29" ht="1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</row>
    <row r="388" spans="1:29" ht="1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</row>
    <row r="389" spans="1:29" ht="1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</row>
    <row r="390" spans="1:29" ht="1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</row>
    <row r="391" spans="1:29" ht="1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</row>
    <row r="392" spans="1:29" ht="1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</row>
    <row r="393" spans="1:29" ht="1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</row>
    <row r="394" spans="1:29" ht="1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</row>
    <row r="395" spans="1:29" ht="1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</row>
    <row r="396" spans="1:29" ht="1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</row>
    <row r="397" spans="1:29" ht="1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</row>
    <row r="398" spans="1:29" ht="1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</row>
    <row r="399" spans="1:29" ht="1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</row>
    <row r="400" spans="1:29" ht="1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</row>
    <row r="401" spans="1:29" ht="1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</row>
    <row r="402" spans="1:29" ht="1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</row>
    <row r="403" spans="1:29" ht="1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</row>
    <row r="404" spans="1:29" ht="1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</row>
    <row r="405" spans="1:29" ht="1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</row>
    <row r="406" spans="1:29" ht="1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</row>
    <row r="407" spans="1:29" ht="1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</row>
    <row r="408" spans="1:29" ht="1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</row>
    <row r="409" spans="1:29" ht="1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</row>
    <row r="410" spans="1:29" ht="1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</row>
    <row r="411" spans="1:29" ht="1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</row>
    <row r="412" spans="1:29" ht="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</row>
    <row r="413" spans="1:29" ht="1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</row>
    <row r="414" spans="1:29" ht="1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</row>
    <row r="415" spans="1:29" ht="1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</row>
    <row r="416" spans="1:29" ht="1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</row>
    <row r="417" spans="1:29" ht="1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</row>
    <row r="418" spans="1:29" ht="1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</row>
    <row r="419" spans="1:29" ht="1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</row>
    <row r="420" spans="1:29" ht="1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</row>
    <row r="421" spans="1:29" ht="1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</row>
    <row r="422" spans="1:29" ht="1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</row>
    <row r="423" spans="1:29" ht="1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</row>
    <row r="424" spans="1:29" ht="1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</row>
    <row r="425" spans="1:29" ht="1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</row>
    <row r="426" spans="1:29" ht="1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</row>
    <row r="427" spans="1:29" ht="1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</row>
    <row r="428" spans="1:29" ht="1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</row>
    <row r="429" spans="1:29" ht="1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</row>
    <row r="430" spans="1:29" ht="1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</row>
    <row r="431" spans="1:29" ht="1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</row>
    <row r="432" spans="1:29" ht="1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</row>
    <row r="433" spans="1:29" ht="1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</row>
    <row r="434" spans="1:29" ht="1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</row>
    <row r="435" spans="1:29" ht="1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</row>
    <row r="436" spans="1:29" ht="1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</row>
    <row r="437" spans="1:29" ht="1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</row>
    <row r="438" spans="1:29" ht="1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</row>
    <row r="439" spans="1:29" ht="1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</row>
    <row r="440" spans="1:29" ht="1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</row>
    <row r="441" spans="1:29" ht="1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</row>
    <row r="442" spans="1:29" ht="1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</row>
    <row r="443" spans="1:29" ht="1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</row>
    <row r="444" spans="1:29" ht="1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</row>
    <row r="445" spans="1:29" ht="1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</row>
    <row r="446" spans="1:29" ht="1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</row>
    <row r="447" spans="1:29" ht="1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</row>
    <row r="448" spans="1:29" ht="1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</row>
    <row r="449" spans="1:29" ht="1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</row>
    <row r="450" spans="1:29" ht="1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</row>
    <row r="451" spans="1:29" ht="1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</row>
    <row r="452" spans="1:29" ht="1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</row>
    <row r="453" spans="1:29" ht="1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</row>
    <row r="454" spans="1:29" ht="1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</row>
    <row r="455" spans="1:29" ht="1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</row>
    <row r="456" spans="1:29" ht="1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</row>
    <row r="457" spans="1:29" ht="1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</row>
    <row r="458" spans="1:29" ht="1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</row>
    <row r="459" spans="1:29" ht="1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</row>
    <row r="460" spans="1:29" ht="1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</row>
    <row r="461" spans="1:29" ht="1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</row>
    <row r="462" spans="1:29" ht="1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</row>
    <row r="463" spans="1:29" ht="1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</row>
    <row r="464" spans="1:29" ht="1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</row>
    <row r="465" spans="1:29" ht="1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</row>
    <row r="466" spans="1:29" ht="1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</row>
    <row r="467" spans="1:29" ht="1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</row>
    <row r="468" spans="1:29" ht="1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</row>
    <row r="469" spans="1:29" ht="1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</row>
    <row r="470" spans="1:29" ht="1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</row>
    <row r="471" spans="1:29" ht="1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</row>
    <row r="472" spans="1:29" ht="1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</row>
    <row r="473" spans="1:29" ht="1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</row>
    <row r="474" spans="1:29" ht="1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</row>
    <row r="475" spans="1:29" ht="1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</row>
    <row r="476" spans="1:29" ht="1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</row>
    <row r="477" spans="1:29" ht="1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</row>
    <row r="478" spans="1:29" ht="1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</row>
    <row r="479" spans="1:29" ht="1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</row>
    <row r="480" spans="1:29" ht="1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</row>
    <row r="481" spans="1:29" ht="1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</row>
    <row r="482" spans="1:29" ht="1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</row>
    <row r="483" spans="1:29" ht="1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</row>
    <row r="484" spans="1:29" ht="1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</row>
    <row r="485" spans="1:29" ht="1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</row>
    <row r="486" spans="1:29" ht="1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</row>
    <row r="487" spans="1:29" ht="1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</row>
    <row r="488" spans="1:29" ht="1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</row>
    <row r="489" spans="1:29" ht="1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</row>
    <row r="490" spans="1:29" ht="1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</row>
    <row r="491" spans="1:29" ht="1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</row>
    <row r="492" spans="1:29" ht="1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</row>
    <row r="493" spans="1:29" ht="1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</row>
    <row r="494" spans="1:29" ht="1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</row>
    <row r="495" spans="1:29" ht="1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</row>
    <row r="496" spans="1:29" ht="1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</row>
    <row r="497" spans="1:29" ht="1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</row>
    <row r="498" spans="1:29" ht="1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</row>
    <row r="499" spans="1:29" ht="1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</row>
    <row r="500" spans="1:29" ht="1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</row>
    <row r="501" spans="1:29" ht="1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</row>
    <row r="502" spans="1:29" ht="1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</row>
    <row r="503" spans="1:29" ht="1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</row>
    <row r="504" spans="1:29" ht="1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</row>
    <row r="505" spans="1:29" ht="1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</row>
    <row r="506" spans="1:29" ht="1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</row>
    <row r="507" spans="1:29" ht="1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</row>
    <row r="508" spans="1:29" ht="1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</row>
    <row r="509" spans="1:29" ht="1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</row>
    <row r="510" spans="1:29" ht="1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</row>
    <row r="511" spans="1:29" ht="1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</row>
    <row r="512" spans="1:29" ht="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</row>
    <row r="513" spans="1:29" ht="1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</row>
    <row r="514" spans="1:29" ht="1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</row>
    <row r="515" spans="1:29" ht="1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</row>
    <row r="516" spans="1:29" ht="1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</row>
    <row r="517" spans="1:29" ht="1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</row>
    <row r="518" spans="1:29" ht="1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</row>
    <row r="519" spans="1:29" ht="1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</row>
    <row r="520" spans="1:29" ht="1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</row>
    <row r="521" spans="1:29" ht="1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</row>
    <row r="522" spans="1:29" ht="1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</row>
    <row r="523" spans="1:29" ht="1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</row>
    <row r="524" spans="1:29" ht="1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</row>
    <row r="525" spans="1:29" ht="1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</row>
    <row r="526" spans="1:29" ht="1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</row>
    <row r="527" spans="1:29" ht="1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</row>
    <row r="528" spans="1:29" ht="1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</row>
    <row r="529" spans="1:29" ht="1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</row>
    <row r="530" spans="1:29" ht="1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</row>
    <row r="531" spans="1:29" ht="1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</row>
    <row r="532" spans="1:29" ht="1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</row>
    <row r="533" spans="1:29" ht="1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</row>
    <row r="534" spans="1:29" ht="1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</row>
    <row r="535" spans="1:29" ht="1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</row>
    <row r="536" spans="1:29" ht="1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</row>
    <row r="537" spans="1:29" ht="1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</row>
    <row r="538" spans="1:29" ht="1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</row>
    <row r="539" spans="1:29" ht="1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</row>
    <row r="540" spans="1:29" ht="1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</row>
    <row r="541" spans="1:29" ht="1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</row>
    <row r="542" spans="1:29" ht="1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</row>
    <row r="543" spans="1:29" ht="1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</row>
    <row r="544" spans="1:29" ht="1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</row>
    <row r="545" spans="1:29" ht="1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</row>
    <row r="546" spans="1:29" ht="1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</row>
    <row r="547" spans="1:29" ht="1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</row>
    <row r="548" spans="1:29" ht="1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</row>
    <row r="549" spans="1:29" ht="1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</row>
    <row r="550" spans="1:29" ht="1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</row>
    <row r="551" spans="1:29" ht="1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</row>
    <row r="552" spans="1:29" ht="1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</row>
    <row r="553" spans="1:29" ht="1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</row>
    <row r="554" spans="1:29" ht="1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</row>
    <row r="555" spans="1:29" ht="1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</row>
    <row r="556" spans="1:29" ht="1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</row>
    <row r="557" spans="1:29" ht="1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</row>
    <row r="558" spans="1:29" ht="1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</row>
    <row r="559" spans="1:29" ht="1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</row>
    <row r="560" spans="1:29" ht="1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</row>
    <row r="561" spans="1:29" ht="1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</row>
    <row r="562" spans="1:29" ht="1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</row>
    <row r="563" spans="1:29" ht="1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</row>
    <row r="564" spans="1:29" ht="1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</row>
    <row r="565" spans="1:29" ht="1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</row>
    <row r="566" spans="1:29" ht="1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</row>
    <row r="567" spans="1:29" ht="1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</row>
    <row r="568" spans="1:29" ht="1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</row>
    <row r="569" spans="1:29" ht="1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</row>
    <row r="570" spans="1:29" ht="1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</row>
    <row r="571" spans="1:29" ht="1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</row>
    <row r="572" spans="1:29" ht="1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</row>
    <row r="573" spans="1:29" ht="1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</row>
    <row r="574" spans="1:29" ht="1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</row>
    <row r="575" spans="1:29" ht="1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</row>
    <row r="576" spans="1:29" ht="1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</row>
    <row r="577" spans="1:29" ht="1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</row>
    <row r="578" spans="1:29" ht="1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</row>
    <row r="579" spans="1:29" ht="1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</row>
    <row r="580" spans="1:29" ht="1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</row>
    <row r="581" spans="1:29" ht="1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</row>
    <row r="582" spans="1:29" ht="1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</row>
    <row r="583" spans="1:29" ht="1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</row>
    <row r="584" spans="1:29" ht="1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</row>
    <row r="585" spans="1:29" ht="1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</row>
    <row r="586" spans="1:29" ht="1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</row>
    <row r="587" spans="1:29" ht="1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</row>
    <row r="588" spans="1:29" ht="1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</row>
    <row r="589" spans="1:29" ht="1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</row>
    <row r="590" spans="1:29" ht="1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</row>
    <row r="591" spans="1:29" ht="1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</row>
    <row r="592" spans="1:29" ht="1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</row>
    <row r="593" spans="1:29" ht="1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</row>
    <row r="594" spans="1:29" ht="1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</row>
    <row r="595" spans="1:29" ht="1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</row>
    <row r="596" spans="1:29" ht="1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</row>
    <row r="597" spans="1:29" ht="1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</row>
    <row r="598" spans="1:29" ht="1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</row>
    <row r="599" spans="1:29" ht="1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</row>
    <row r="600" spans="1:29" ht="1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</row>
    <row r="601" spans="1:29" ht="1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</row>
    <row r="602" spans="1:29" ht="1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</row>
    <row r="603" spans="1:29" ht="1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</row>
    <row r="604" spans="1:29" ht="1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</row>
    <row r="605" spans="1:29" ht="1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</row>
    <row r="606" spans="1:29" ht="1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</row>
    <row r="607" spans="1:29" ht="1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</row>
    <row r="608" spans="1:29" ht="1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</row>
    <row r="609" spans="1:29" ht="1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</row>
    <row r="610" spans="1:29" ht="1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</row>
    <row r="611" spans="1:29" ht="1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</row>
    <row r="612" spans="1:29" ht="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</row>
    <row r="613" spans="1:29" ht="1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</row>
    <row r="614" spans="1:29" ht="1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</row>
    <row r="615" spans="1:29" ht="1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</row>
    <row r="616" spans="1:29" ht="1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</row>
    <row r="617" spans="1:29" ht="1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</row>
    <row r="618" spans="1:29" ht="1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</row>
    <row r="619" spans="1:29" ht="1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</row>
    <row r="620" spans="1:29" ht="1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</row>
    <row r="621" spans="1:29" ht="1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</row>
    <row r="622" spans="1:29" ht="1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</row>
    <row r="623" spans="1:29" ht="1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</row>
    <row r="624" spans="1:29" ht="1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</row>
    <row r="625" spans="1:29" ht="1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</row>
    <row r="626" spans="1:29" ht="1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</row>
    <row r="627" spans="1:29" ht="1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</row>
    <row r="628" spans="1:29" ht="1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</row>
    <row r="629" spans="1:29" ht="1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</row>
    <row r="630" spans="1:29" ht="1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</row>
    <row r="631" spans="1:29" ht="1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</row>
    <row r="632" spans="1:29" ht="1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</row>
    <row r="633" spans="1:29" ht="1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</row>
    <row r="634" spans="1:29" ht="1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</row>
    <row r="635" spans="1:29" ht="1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</row>
    <row r="636" spans="1:29" ht="1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</row>
    <row r="637" spans="1:29" ht="1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</row>
    <row r="638" spans="1:29" ht="1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</row>
    <row r="639" spans="1:29" ht="1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</row>
    <row r="640" spans="1:29" ht="1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</row>
    <row r="641" spans="1:29" ht="1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</row>
    <row r="642" spans="1:29" ht="1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</row>
    <row r="643" spans="1:29" ht="1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</row>
    <row r="644" spans="1:29" ht="1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</row>
    <row r="645" spans="1:29" ht="1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</row>
    <row r="646" spans="1:29" ht="1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</row>
    <row r="647" spans="1:29" ht="1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</row>
    <row r="648" spans="1:29" ht="1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</row>
    <row r="649" spans="1:29" ht="1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</row>
    <row r="650" spans="1:29" ht="1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</row>
    <row r="651" spans="1:29" ht="1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</row>
    <row r="652" spans="1:29" ht="1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</row>
    <row r="653" spans="1:29" ht="1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</row>
    <row r="654" spans="1:29" ht="1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</row>
    <row r="655" spans="1:29" ht="1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</row>
    <row r="656" spans="1:29" ht="1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</row>
    <row r="657" spans="1:29" ht="1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</row>
    <row r="658" spans="1:29" ht="1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</row>
    <row r="659" spans="1:29" ht="1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</row>
    <row r="660" spans="1:29" ht="1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</row>
    <row r="661" spans="1:29" ht="1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</row>
    <row r="662" spans="1:29" ht="1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</row>
    <row r="663" spans="1:29" ht="1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</row>
    <row r="664" spans="1:29" ht="1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</row>
    <row r="665" spans="1:29" ht="1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</row>
    <row r="666" spans="1:29" ht="1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</row>
    <row r="667" spans="1:29" ht="1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</row>
    <row r="668" spans="1:29" ht="1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</row>
    <row r="669" spans="1:29" ht="1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</row>
    <row r="670" spans="1:29" ht="1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</row>
    <row r="671" spans="1:29" ht="1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</row>
    <row r="672" spans="1:29" ht="1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</row>
    <row r="673" spans="1:29" ht="1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</row>
    <row r="674" spans="1:29" ht="1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</row>
    <row r="675" spans="1:29" ht="1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</row>
    <row r="676" spans="1:29" ht="1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</row>
    <row r="677" spans="1:29" ht="1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</row>
    <row r="678" spans="1:29" ht="1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</row>
    <row r="679" spans="1:29" ht="1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</row>
    <row r="680" spans="1:29" ht="1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</row>
    <row r="681" spans="1:29" ht="1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</row>
    <row r="682" spans="1:29" ht="1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</row>
    <row r="683" spans="1:29" ht="1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</row>
    <row r="684" spans="1:29" ht="1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</row>
    <row r="685" spans="1:29" ht="1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</row>
    <row r="686" spans="1:29" ht="1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</row>
    <row r="687" spans="1:29" ht="1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</row>
    <row r="688" spans="1:29" ht="1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</row>
    <row r="689" spans="1:29" ht="1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</row>
    <row r="690" spans="1:29" ht="1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</row>
    <row r="691" spans="1:29" ht="1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</row>
    <row r="692" spans="1:29" ht="1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</row>
    <row r="693" spans="1:29" ht="1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</row>
    <row r="694" spans="1:29" ht="1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</row>
    <row r="695" spans="1:29" ht="1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</row>
    <row r="696" spans="1:29" ht="1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</row>
    <row r="697" spans="1:29" ht="1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</row>
    <row r="698" spans="1:29" ht="1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</row>
    <row r="699" spans="1:29" ht="1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</row>
    <row r="700" spans="1:29" ht="1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</row>
    <row r="701" spans="1:29" ht="1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</row>
    <row r="702" spans="1:29" ht="1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</row>
    <row r="703" spans="1:29" ht="1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</row>
    <row r="704" spans="1:29" ht="1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</row>
    <row r="705" spans="1:29" ht="1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</row>
    <row r="706" spans="1:29" ht="1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</row>
    <row r="707" spans="1:29" ht="1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</row>
    <row r="708" spans="1:29" ht="1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</row>
    <row r="709" spans="1:29" ht="1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</row>
    <row r="710" spans="1:29" ht="1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</row>
    <row r="711" spans="1:29" ht="1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</row>
    <row r="712" spans="1:29" ht="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</row>
    <row r="713" spans="1:29" ht="1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</row>
    <row r="714" spans="1:29" ht="1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</row>
    <row r="715" spans="1:29" ht="1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</row>
    <row r="716" spans="1:29" ht="1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</row>
    <row r="717" spans="1:29" ht="1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</row>
    <row r="718" spans="1:29" ht="1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</row>
    <row r="719" spans="1:29" ht="1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</row>
    <row r="720" spans="1:29" ht="1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</row>
    <row r="721" spans="1:29" ht="1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</row>
    <row r="722" spans="1:29" ht="1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</row>
    <row r="723" spans="1:29" ht="1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</row>
    <row r="724" spans="1:29" ht="1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</row>
    <row r="725" spans="1:29" ht="1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</row>
    <row r="726" spans="1:29" ht="1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</row>
    <row r="727" spans="1:29" ht="1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</row>
    <row r="728" spans="1:29" ht="1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</row>
    <row r="729" spans="1:29" ht="1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</row>
    <row r="730" spans="1:29" ht="1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</row>
    <row r="731" spans="1:29" ht="1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</row>
    <row r="732" spans="1:29" ht="1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</row>
    <row r="733" spans="1:29" ht="1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</row>
    <row r="734" spans="1:29" ht="1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</row>
    <row r="735" spans="1:29" ht="1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</row>
    <row r="736" spans="1:29" ht="1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</row>
    <row r="737" spans="1:29" ht="1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</row>
    <row r="738" spans="1:29" ht="1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</row>
    <row r="739" spans="1:29" ht="1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</row>
    <row r="740" spans="1:29" ht="1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</row>
    <row r="741" spans="1:29" ht="1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</row>
    <row r="742" spans="1:29" ht="1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</row>
    <row r="743" spans="1:29" ht="1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</row>
    <row r="744" spans="1:29" ht="1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</row>
    <row r="745" spans="1:29" ht="1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</row>
    <row r="746" spans="1:29" ht="1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</row>
    <row r="747" spans="1:29" ht="1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</row>
    <row r="748" spans="1:29" ht="1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</row>
    <row r="749" spans="1:29" ht="1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</row>
    <row r="750" spans="1:29" ht="1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</row>
    <row r="751" spans="1:29" ht="1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</row>
    <row r="752" spans="1:29" ht="1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</row>
    <row r="753" spans="1:29" ht="1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</row>
    <row r="754" spans="1:29" ht="1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</row>
    <row r="755" spans="1:29" ht="1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</row>
    <row r="756" spans="1:29" ht="1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</row>
    <row r="757" spans="1:29" ht="1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</row>
    <row r="758" spans="1:29" ht="1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</row>
    <row r="759" spans="1:29" ht="1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</row>
    <row r="760" spans="1:29" ht="1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</row>
    <row r="761" spans="1:29" ht="1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</row>
    <row r="762" spans="1:29" ht="1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</row>
    <row r="763" spans="1:29" ht="1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</row>
    <row r="764" spans="1:29" ht="1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</row>
    <row r="765" spans="1:29" ht="1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</row>
    <row r="766" spans="1:29" ht="1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</row>
    <row r="767" spans="1:29" ht="1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</row>
    <row r="768" spans="1:29" ht="1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</row>
    <row r="769" spans="1:29" ht="1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</row>
    <row r="770" spans="1:29" ht="1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</row>
    <row r="771" spans="1:29" ht="1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</row>
    <row r="772" spans="1:29" ht="1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</row>
    <row r="773" spans="1:29" ht="1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</row>
    <row r="774" spans="1:29" ht="1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</row>
    <row r="775" spans="1:29" ht="1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</row>
    <row r="776" spans="1:29" ht="1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</row>
    <row r="777" spans="1:29" ht="1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</row>
    <row r="778" spans="1:29" ht="1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</row>
    <row r="779" spans="1:29" ht="1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</row>
    <row r="780" spans="1:29" ht="1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</row>
    <row r="781" spans="1:29" ht="1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</row>
    <row r="782" spans="1:29" ht="1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</row>
    <row r="783" spans="1:29" ht="1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</row>
    <row r="784" spans="1:29" ht="1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</row>
    <row r="785" spans="1:29" ht="1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</row>
    <row r="786" spans="1:29" ht="1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</row>
    <row r="787" spans="1:29" ht="1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</row>
    <row r="788" spans="1:29" ht="1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</row>
    <row r="789" spans="1:29" ht="1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</row>
    <row r="790" spans="1:29" ht="1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</row>
    <row r="791" spans="1:29" ht="1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</row>
    <row r="792" spans="1:29" ht="1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</row>
    <row r="793" spans="1:29" ht="1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</row>
    <row r="794" spans="1:29" ht="1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</row>
    <row r="795" spans="1:29" ht="1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</row>
    <row r="796" spans="1:29" ht="1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</row>
    <row r="797" spans="1:29" ht="1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</row>
    <row r="798" spans="1:29" ht="1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</row>
    <row r="799" spans="1:29" ht="1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</row>
    <row r="800" spans="1:29" ht="1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</row>
    <row r="801" spans="1:29" ht="1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</row>
    <row r="802" spans="1:29" ht="1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</row>
    <row r="803" spans="1:29" ht="1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</row>
    <row r="804" spans="1:29" ht="1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</row>
    <row r="805" spans="1:29" ht="1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</row>
    <row r="806" spans="1:29" ht="1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</row>
    <row r="807" spans="1:29" ht="1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</row>
    <row r="808" spans="1:29" ht="1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</row>
    <row r="809" spans="1:29" ht="1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</row>
    <row r="810" spans="1:29" ht="1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</row>
    <row r="811" spans="1:29" ht="1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</row>
    <row r="812" spans="1:29" ht="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</row>
    <row r="813" spans="1:29" ht="1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</row>
    <row r="814" spans="1:29" ht="1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</row>
    <row r="815" spans="1:29" ht="1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</row>
    <row r="816" spans="1:29" ht="1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</row>
    <row r="817" spans="1:29" ht="1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</row>
    <row r="818" spans="1:29" ht="1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</row>
    <row r="819" spans="1:29" ht="1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</row>
    <row r="820" spans="1:29" ht="1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</row>
    <row r="821" spans="1:29" ht="1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</row>
    <row r="822" spans="1:29" ht="1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</row>
    <row r="823" spans="1:29" ht="1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</row>
    <row r="824" spans="1:29" ht="1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</row>
    <row r="825" spans="1:29" ht="1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</row>
    <row r="826" spans="1:29" ht="1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</row>
    <row r="827" spans="1:29" ht="1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</row>
    <row r="828" spans="1:29" ht="1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</row>
    <row r="829" spans="1:29" ht="1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</row>
    <row r="830" spans="1:29" ht="1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</row>
    <row r="831" spans="1:29" ht="1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</row>
    <row r="832" spans="1:29" ht="1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</row>
    <row r="833" spans="1:29" ht="1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</row>
    <row r="834" spans="1:29" ht="1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</row>
    <row r="835" spans="1:29" ht="1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</row>
    <row r="836" spans="1:29" ht="1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</row>
    <row r="837" spans="1:29" ht="1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</row>
    <row r="838" spans="1:29" ht="1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</row>
    <row r="839" spans="1:29" ht="1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</row>
    <row r="840" spans="1:29" ht="1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</row>
    <row r="841" spans="1:29" ht="1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</row>
    <row r="842" spans="1:29" ht="1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</row>
    <row r="843" spans="1:29" ht="1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</row>
    <row r="844" spans="1:29" ht="1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</row>
    <row r="845" spans="1:29" ht="1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</row>
    <row r="846" spans="1:29" ht="1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</row>
    <row r="847" spans="1:29" ht="1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</row>
    <row r="848" spans="1:29" ht="1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</row>
    <row r="849" spans="1:29" ht="1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</row>
    <row r="850" spans="1:29" ht="1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</row>
    <row r="851" spans="1:29" ht="1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</row>
    <row r="852" spans="1:29" ht="1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</row>
    <row r="853" spans="1:29" ht="1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</row>
    <row r="854" spans="1:29" ht="1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</row>
    <row r="855" spans="1:29" ht="1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</row>
    <row r="856" spans="1:29" ht="1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</row>
    <row r="857" spans="1:29" ht="1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</row>
    <row r="858" spans="1:29" ht="1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</row>
    <row r="859" spans="1:29" ht="1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</row>
    <row r="860" spans="1:29" ht="1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</row>
    <row r="861" spans="1:29" ht="1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</row>
    <row r="862" spans="1:29" ht="1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</row>
    <row r="863" spans="1:29" ht="1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</row>
    <row r="864" spans="1:29" ht="1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</row>
    <row r="865" spans="1:29" ht="1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</row>
    <row r="866" spans="1:29" ht="1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</row>
    <row r="867" spans="1:29" ht="1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</row>
    <row r="868" spans="1:29" ht="1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</row>
    <row r="869" spans="1:29" ht="1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</row>
    <row r="870" spans="1:29" ht="1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</row>
    <row r="871" spans="1:29" ht="1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</row>
    <row r="872" spans="1:29" ht="1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</row>
    <row r="873" spans="1:29" ht="1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</row>
    <row r="874" spans="1:29" ht="1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</row>
    <row r="875" spans="1:29" ht="1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</row>
    <row r="876" spans="1:29" ht="1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</row>
    <row r="877" spans="1:29" ht="1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</row>
    <row r="878" spans="1:29" ht="1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</row>
    <row r="879" spans="1:29" ht="1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</row>
    <row r="880" spans="1:29" ht="1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</row>
    <row r="881" spans="1:29" ht="1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</row>
    <row r="882" spans="1:29" ht="1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</row>
    <row r="883" spans="1:29" ht="1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</row>
    <row r="884" spans="1:29" ht="1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</row>
    <row r="885" spans="1:29" ht="1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</row>
    <row r="886" spans="1:29" ht="1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</row>
    <row r="887" spans="1:29" ht="1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</row>
    <row r="888" spans="1:29" ht="1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</row>
    <row r="889" spans="1:29" ht="1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</row>
    <row r="890" spans="1:29" ht="1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</row>
    <row r="891" spans="1:29" ht="1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</row>
    <row r="892" spans="1:29" ht="1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</row>
    <row r="893" spans="1:29" ht="1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</row>
    <row r="894" spans="1:29" ht="1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</row>
    <row r="895" spans="1:29" ht="1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</row>
    <row r="896" spans="1:29" ht="1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</row>
    <row r="897" spans="1:29" ht="1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</row>
    <row r="898" spans="1:29" ht="1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</row>
    <row r="899" spans="1:29" ht="1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</row>
    <row r="900" spans="1:29" ht="1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</row>
    <row r="901" spans="1:29" ht="1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</row>
    <row r="902" spans="1:29" ht="1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</row>
    <row r="903" spans="1:29" ht="1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</row>
    <row r="904" spans="1:29" ht="1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</row>
    <row r="905" spans="1:29" ht="1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</row>
    <row r="906" spans="1:29" ht="1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</row>
    <row r="907" spans="1:29" ht="1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</row>
    <row r="908" spans="1:29" ht="1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</row>
    <row r="909" spans="1:29" ht="1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</row>
    <row r="910" spans="1:29" ht="1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</row>
    <row r="911" spans="1:29" ht="1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</row>
    <row r="912" spans="1:29" ht="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</row>
    <row r="913" spans="1:29" ht="1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</row>
    <row r="914" spans="1:29" ht="1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</row>
    <row r="915" spans="1:29" ht="1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</row>
    <row r="916" spans="1:29" ht="1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</row>
    <row r="917" spans="1:29" ht="1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</row>
    <row r="918" spans="1:29" ht="1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</row>
    <row r="919" spans="1:29" ht="1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</row>
    <row r="920" spans="1:29" ht="1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</row>
    <row r="921" spans="1:29" ht="1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</row>
    <row r="922" spans="1:29" ht="1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</row>
    <row r="923" spans="1:29" ht="1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</row>
    <row r="924" spans="1:29" ht="1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</row>
    <row r="925" spans="1:29" ht="1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</row>
    <row r="926" spans="1:29" ht="1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</row>
    <row r="927" spans="1:29" ht="1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</row>
    <row r="928" spans="1:29" ht="1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</row>
    <row r="929" spans="1:29" ht="1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</row>
    <row r="930" spans="1:29" ht="1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</row>
    <row r="931" spans="1:29" ht="1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</row>
    <row r="932" spans="1:29" ht="1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</row>
    <row r="933" spans="1:29" ht="1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</row>
    <row r="934" spans="1:29" ht="1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</row>
    <row r="935" spans="1:29" ht="1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</row>
    <row r="936" spans="1:29" ht="1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</row>
    <row r="937" spans="1:29" ht="1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</row>
    <row r="938" spans="1:29" ht="1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</row>
    <row r="939" spans="1:29" ht="1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</row>
    <row r="940" spans="1:29" ht="1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</row>
    <row r="941" spans="1:29" ht="1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</row>
    <row r="942" spans="1:29" ht="1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</row>
    <row r="943" spans="1:29" ht="1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</row>
    <row r="944" spans="1:29" ht="1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</row>
  </sheetData>
  <mergeCells count="140">
    <mergeCell ref="BN39:BR39"/>
    <mergeCell ref="BS38:BS39"/>
    <mergeCell ref="BL38:BM39"/>
    <mergeCell ref="BN40:BS40"/>
    <mergeCell ref="BN41:BS41"/>
    <mergeCell ref="BJ38:BK41"/>
    <mergeCell ref="L41:Q41"/>
    <mergeCell ref="R41:W41"/>
    <mergeCell ref="X41:AC41"/>
    <mergeCell ref="Q38:Q39"/>
    <mergeCell ref="W38:W39"/>
    <mergeCell ref="L40:Q40"/>
    <mergeCell ref="R40:W40"/>
    <mergeCell ref="X40:AC40"/>
    <mergeCell ref="AC38:AC39"/>
    <mergeCell ref="L39:P39"/>
    <mergeCell ref="R39:V39"/>
    <mergeCell ref="X39:AB39"/>
    <mergeCell ref="AH40:AM40"/>
    <mergeCell ref="AN40:AS40"/>
    <mergeCell ref="AH41:AM41"/>
    <mergeCell ref="AN41:AS41"/>
    <mergeCell ref="AM38:AM39"/>
    <mergeCell ref="AS38:AS39"/>
    <mergeCell ref="H38:H39"/>
    <mergeCell ref="C40:C41"/>
    <mergeCell ref="D40:G40"/>
    <mergeCell ref="H40:K40"/>
    <mergeCell ref="I38:I39"/>
    <mergeCell ref="J38:J39"/>
    <mergeCell ref="K38:K39"/>
    <mergeCell ref="H41:K41"/>
    <mergeCell ref="A38:B41"/>
    <mergeCell ref="C38:D39"/>
    <mergeCell ref="E38:E39"/>
    <mergeCell ref="F38:F39"/>
    <mergeCell ref="G38:G39"/>
    <mergeCell ref="D41:G41"/>
    <mergeCell ref="B34:D34"/>
    <mergeCell ref="B35:D35"/>
    <mergeCell ref="B36:D36"/>
    <mergeCell ref="B37:D37"/>
    <mergeCell ref="B30:D30"/>
    <mergeCell ref="B31:D31"/>
    <mergeCell ref="B32:D32"/>
    <mergeCell ref="B33:D33"/>
    <mergeCell ref="B29:D29"/>
    <mergeCell ref="B17:D17"/>
    <mergeCell ref="A1:C7"/>
    <mergeCell ref="D1:W5"/>
    <mergeCell ref="X1:AC5"/>
    <mergeCell ref="A10:A16"/>
    <mergeCell ref="B10:D16"/>
    <mergeCell ref="E10:J10"/>
    <mergeCell ref="K10:K16"/>
    <mergeCell ref="L10:AC11"/>
    <mergeCell ref="E11:E16"/>
    <mergeCell ref="F11:J11"/>
    <mergeCell ref="R12:W15"/>
    <mergeCell ref="X12:AC15"/>
    <mergeCell ref="J12:J16"/>
    <mergeCell ref="L12:Q15"/>
    <mergeCell ref="F12:F16"/>
    <mergeCell ref="G12:G16"/>
    <mergeCell ref="H12:H16"/>
    <mergeCell ref="I12:I16"/>
    <mergeCell ref="B19:D19"/>
    <mergeCell ref="B18:D18"/>
    <mergeCell ref="B22:D22"/>
    <mergeCell ref="AE29:AG29"/>
    <mergeCell ref="AE30:AG30"/>
    <mergeCell ref="AE31:AG31"/>
    <mergeCell ref="B25:D25"/>
    <mergeCell ref="B26:D26"/>
    <mergeCell ref="B27:D27"/>
    <mergeCell ref="B28:D28"/>
    <mergeCell ref="AE28:AG28"/>
    <mergeCell ref="B21:D21"/>
    <mergeCell ref="B20:D20"/>
    <mergeCell ref="B24:D24"/>
    <mergeCell ref="B23:D23"/>
    <mergeCell ref="AH39:AL39"/>
    <mergeCell ref="AN39:AR39"/>
    <mergeCell ref="AE34:AG34"/>
    <mergeCell ref="AE35:AG35"/>
    <mergeCell ref="AE36:AG36"/>
    <mergeCell ref="AE37:AG37"/>
    <mergeCell ref="AD38:AE41"/>
    <mergeCell ref="AF38:AG39"/>
    <mergeCell ref="AF40:AF41"/>
    <mergeCell ref="AU24:AW24"/>
    <mergeCell ref="AU25:AW25"/>
    <mergeCell ref="AU26:AW26"/>
    <mergeCell ref="AU27:AW27"/>
    <mergeCell ref="AU29:AW29"/>
    <mergeCell ref="AU28:AW28"/>
    <mergeCell ref="AU18:AW18"/>
    <mergeCell ref="AU19:AW19"/>
    <mergeCell ref="AU21:AW21"/>
    <mergeCell ref="AU22:AW22"/>
    <mergeCell ref="AU23:AW23"/>
    <mergeCell ref="BK30:BM30"/>
    <mergeCell ref="BK31:BM31"/>
    <mergeCell ref="BK32:BM32"/>
    <mergeCell ref="BK37:BM37"/>
    <mergeCell ref="AU36:AW36"/>
    <mergeCell ref="AU37:AW37"/>
    <mergeCell ref="AV38:AW39"/>
    <mergeCell ref="AV40:AV41"/>
    <mergeCell ref="AT38:AU41"/>
    <mergeCell ref="AU30:AW30"/>
    <mergeCell ref="AU31:AW31"/>
    <mergeCell ref="AU32:AW32"/>
    <mergeCell ref="AU33:AW33"/>
    <mergeCell ref="AU35:AW35"/>
    <mergeCell ref="BL40:BL41"/>
    <mergeCell ref="AE33:AG33"/>
    <mergeCell ref="AE32:AG32"/>
    <mergeCell ref="BT39:BX39"/>
    <mergeCell ref="BY38:BY39"/>
    <mergeCell ref="BT40:BY40"/>
    <mergeCell ref="BT41:BY41"/>
    <mergeCell ref="BK18:BM18"/>
    <mergeCell ref="BK19:BM19"/>
    <mergeCell ref="BK20:BM20"/>
    <mergeCell ref="BK21:BM21"/>
    <mergeCell ref="AX40:BC40"/>
    <mergeCell ref="BD40:BI40"/>
    <mergeCell ref="AX41:BC41"/>
    <mergeCell ref="BD41:BI41"/>
    <mergeCell ref="BC38:BC39"/>
    <mergeCell ref="BI38:BI39"/>
    <mergeCell ref="AX39:BB39"/>
    <mergeCell ref="BD39:BH39"/>
    <mergeCell ref="BK33:BM33"/>
    <mergeCell ref="BK34:BM34"/>
    <mergeCell ref="BK36:BM36"/>
    <mergeCell ref="BK35:BM35"/>
    <mergeCell ref="BK28:BM28"/>
    <mergeCell ref="BK29:BM29"/>
  </mergeCells>
  <pageMargins left="0.7" right="0.7" top="0.75" bottom="0.75" header="0.3" footer="0.3"/>
  <pageSetup paperSize="9" scale="6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Inżynieria Bezpieczeństwa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2024-02-15T12:31:44Z</cp:lastPrinted>
  <dcterms:created xsi:type="dcterms:W3CDTF">2005-10-07T08:33:11Z</dcterms:created>
  <dcterms:modified xsi:type="dcterms:W3CDTF">2024-05-09T11:15:43Z</dcterms:modified>
</cp:coreProperties>
</file>