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oje dokumenty\Dziekan\Nowe programy 2021\"/>
    </mc:Choice>
  </mc:AlternateContent>
  <bookViews>
    <workbookView xWindow="0" yWindow="0" windowWidth="28800" windowHeight="14130" tabRatio="636" firstSheet="1" activeTab="4"/>
  </bookViews>
  <sheets>
    <sheet name="Plan I roku (stary)" sheetId="6" state="hidden" r:id="rId1"/>
    <sheet name="Plan I roku" sheetId="5" r:id="rId2"/>
    <sheet name="Plan II roku" sheetId="27" r:id="rId3"/>
    <sheet name="Plan III roku" sheetId="28" r:id="rId4"/>
    <sheet name="Plan IV roku" sheetId="29" r:id="rId5"/>
    <sheet name="Struktura studiów I ECTS" sheetId="11" state="hidden" r:id="rId6"/>
    <sheet name="Struktura studiów II (ECTS)" sheetId="16" state="hidden" r:id="rId7"/>
    <sheet name="Struktura studiów I stopnia (2" sheetId="12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J25" i="28" l="1"/>
  <c r="J17" i="28"/>
  <c r="J16" i="28"/>
  <c r="J24" i="28"/>
  <c r="J21" i="27"/>
  <c r="J17" i="27"/>
  <c r="C8" i="28" l="1"/>
  <c r="J15" i="28" l="1"/>
  <c r="J13" i="28"/>
  <c r="J12" i="28"/>
  <c r="C6" i="28" l="1"/>
  <c r="J12" i="27"/>
  <c r="J10" i="27"/>
  <c r="C11" i="27"/>
  <c r="C12" i="27"/>
  <c r="C13" i="27"/>
  <c r="C10" i="27"/>
  <c r="C9" i="27"/>
  <c r="C11" i="28"/>
  <c r="J6" i="5" l="1"/>
  <c r="C6" i="5"/>
  <c r="M15" i="29"/>
  <c r="J15" i="29" s="1"/>
  <c r="C15" i="29"/>
  <c r="M11" i="29"/>
  <c r="J11" i="29" s="1"/>
  <c r="C11" i="29"/>
  <c r="P23" i="27"/>
  <c r="P17" i="29"/>
  <c r="I17" i="29"/>
  <c r="J14" i="29"/>
  <c r="J10" i="29"/>
  <c r="I26" i="28"/>
  <c r="P26" i="28"/>
  <c r="J23" i="28"/>
  <c r="J22" i="28"/>
  <c r="C22" i="28"/>
  <c r="J21" i="28"/>
  <c r="C21" i="28"/>
  <c r="J20" i="28"/>
  <c r="C20" i="28"/>
  <c r="C19" i="28"/>
  <c r="J20" i="27"/>
  <c r="C7" i="28"/>
  <c r="J14" i="28" l="1"/>
  <c r="C14" i="28"/>
  <c r="J7" i="29" l="1"/>
  <c r="J6" i="29"/>
  <c r="C6" i="29"/>
  <c r="C17" i="29" s="1"/>
  <c r="C13" i="28"/>
  <c r="C12" i="28"/>
  <c r="J16" i="27"/>
  <c r="J23" i="27" s="1"/>
  <c r="C7" i="27"/>
  <c r="C6" i="27"/>
  <c r="C8" i="27"/>
  <c r="I23" i="27"/>
  <c r="C18" i="5"/>
  <c r="J18" i="5"/>
  <c r="J26" i="28" l="1"/>
  <c r="C26" i="28"/>
  <c r="J17" i="29"/>
  <c r="C23" i="27"/>
  <c r="J9" i="5" l="1"/>
  <c r="C8" i="5"/>
  <c r="C12" i="5" l="1"/>
  <c r="P12" i="6" l="1"/>
  <c r="N12" i="6"/>
  <c r="M12" i="6"/>
  <c r="L12" i="6"/>
  <c r="K12" i="6"/>
  <c r="I12" i="6"/>
  <c r="G12" i="6"/>
  <c r="F12" i="6"/>
  <c r="E12" i="6"/>
  <c r="D12" i="6"/>
  <c r="J11" i="6"/>
  <c r="C11" i="6"/>
  <c r="C9" i="6"/>
  <c r="J8" i="6"/>
  <c r="C8" i="6"/>
  <c r="J7" i="6"/>
  <c r="J6" i="6"/>
  <c r="C6" i="6"/>
  <c r="J5" i="6"/>
  <c r="C5" i="6"/>
  <c r="J4" i="6"/>
  <c r="C4" i="6"/>
  <c r="J3" i="6"/>
  <c r="C3" i="6"/>
  <c r="J12" i="6" l="1"/>
  <c r="C12" i="6"/>
  <c r="P18" i="5"/>
  <c r="I18" i="5"/>
  <c r="J17" i="5"/>
  <c r="C15" i="5"/>
  <c r="J14" i="5"/>
  <c r="C14" i="5"/>
  <c r="J12" i="5"/>
  <c r="J11" i="5"/>
  <c r="C11" i="5"/>
  <c r="J10" i="5"/>
  <c r="J7" i="5"/>
  <c r="C7" i="5"/>
</calcChain>
</file>

<file path=xl/sharedStrings.xml><?xml version="1.0" encoding="utf-8"?>
<sst xmlns="http://schemas.openxmlformats.org/spreadsheetml/2006/main" count="289" uniqueCount="143">
  <si>
    <t>L.p.</t>
  </si>
  <si>
    <t>Nazwa zajęć</t>
  </si>
  <si>
    <t>Semestr I</t>
  </si>
  <si>
    <t>Semestr II</t>
  </si>
  <si>
    <t>RAZEM</t>
  </si>
  <si>
    <t>W</t>
  </si>
  <si>
    <t>Ćw</t>
  </si>
  <si>
    <t>Lab</t>
  </si>
  <si>
    <t>Projekt</t>
  </si>
  <si>
    <t>Sem</t>
  </si>
  <si>
    <t>ECTS</t>
  </si>
  <si>
    <t>Wychowanie fizyczne</t>
  </si>
  <si>
    <t>Język obcy</t>
  </si>
  <si>
    <t>Przedmioty HES</t>
  </si>
  <si>
    <t>Matematyka</t>
  </si>
  <si>
    <t>Fizyka</t>
  </si>
  <si>
    <t>Informatyka</t>
  </si>
  <si>
    <t>Grafika inżynierska</t>
  </si>
  <si>
    <t>Wybrane zagadnienia inżynierskie</t>
  </si>
  <si>
    <t xml:space="preserve">RAZEM:  </t>
  </si>
  <si>
    <t>Przedmioty HES:</t>
  </si>
  <si>
    <t>Przedmioty kształcenia ogólnego</t>
  </si>
  <si>
    <t>Techniki i narzędzia komunikacji (s. 1)</t>
  </si>
  <si>
    <t>Przedmioty podstawowe</t>
  </si>
  <si>
    <t>Uwzględnia zajęcia wyrównawcze: (30 h)</t>
  </si>
  <si>
    <t>Przedmioty kierunkowe</t>
  </si>
  <si>
    <t>Wybrane zagadnienia inżynierskie:</t>
  </si>
  <si>
    <t>Wprowadzenie do pracy projektowej metodą PBL (s. 2)</t>
  </si>
  <si>
    <t>Chemia</t>
  </si>
  <si>
    <t>Przedmioty podstawowe związane z kierunkiem</t>
  </si>
  <si>
    <t>Przedmioty podstawowe związane z kierunkiem:</t>
  </si>
  <si>
    <t>Mechanika techniczna</t>
  </si>
  <si>
    <t>Elektrotechnika i elektronika</t>
  </si>
  <si>
    <t>Wprowadzenie do inżynierii materiałowej</t>
  </si>
  <si>
    <t>Wprowadzenie do przedsiębiorczości (s. 2)</t>
  </si>
  <si>
    <t>Ochrona własności intelektualnej (s. 2)</t>
  </si>
  <si>
    <t>Wprowadzenie do techniki (s. 1)</t>
  </si>
  <si>
    <t>Wprowadzenie do studiowanych kierunków (s. 1)</t>
  </si>
  <si>
    <t>SEMESTR I - OBOWIĄZKOWY</t>
  </si>
  <si>
    <t>SEMESTR II - PRZYKŁADOWY</t>
  </si>
  <si>
    <t>Informatyka i podstawy programowania</t>
  </si>
  <si>
    <t>Praktyka zawodowa</t>
  </si>
  <si>
    <t>Studia I stopnia</t>
  </si>
  <si>
    <t>Semestr 1</t>
  </si>
  <si>
    <t>Semestr 2</t>
  </si>
  <si>
    <t>Semestr 3</t>
  </si>
  <si>
    <t>Semestr 4</t>
  </si>
  <si>
    <t>Semestr 5</t>
  </si>
  <si>
    <t>Semestr 6</t>
  </si>
  <si>
    <t>Semestr 7</t>
  </si>
  <si>
    <t>Projekt inżynierski
Seminarium dyplomowe</t>
  </si>
  <si>
    <t>Projekt PBL</t>
  </si>
  <si>
    <t>Zajęcia kształcenia ogólnego</t>
  </si>
  <si>
    <t>Zajęcia podstawowe</t>
  </si>
  <si>
    <t>Zajęcia kierunkowe</t>
  </si>
  <si>
    <t>Grupa zajęć podstawowych</t>
  </si>
  <si>
    <t>Grupa zajęć kierunkowych</t>
  </si>
  <si>
    <t>Wybór kierunku studiów</t>
  </si>
  <si>
    <t>Zajęcia obieralne ogólnouczelniane</t>
  </si>
  <si>
    <t>Zajęcia kierunkowe obieralne
definiujące ścieżkę dyplomowania</t>
  </si>
  <si>
    <t>Zajęcia kierunkowe, w tym  wprowadzenie do zajęć typu PBL</t>
  </si>
  <si>
    <t>Projekt PBL
(5 ECTS)</t>
  </si>
  <si>
    <t>Projekt PBL
(6 ECTS)</t>
  </si>
  <si>
    <t>Praktyka zawodowa
(4 ECTS)</t>
  </si>
  <si>
    <t>Projekt inżynierski
Seminarium dyplomowe
(15 ECTS)</t>
  </si>
  <si>
    <t>Zajęcia obieralne  
wprowadzające do studiów 
II stopnia</t>
  </si>
  <si>
    <t>Studia II stopnia</t>
  </si>
  <si>
    <t>Seminarium dyplomowe
Praca dyplomowa
(20 ECTS)</t>
  </si>
  <si>
    <t>Projekt PBL (6 ECTS)</t>
  </si>
  <si>
    <t>Zajęcia ogólne</t>
  </si>
  <si>
    <t>Grupa zajęć ogólnych
Język obcy + HES (5 ECTS)</t>
  </si>
  <si>
    <t>Grupa zajęć ogólnych
Język obcy + HES (4 ECTS)</t>
  </si>
  <si>
    <t>Grupa zajęć ogólnych
Język obcy (2 ECTS)</t>
  </si>
  <si>
    <t>Grupa zajęć ogólnych
HES (2 ECTS)</t>
  </si>
  <si>
    <t>Grupa zajęć podstawowych
(10 ECTS)</t>
  </si>
  <si>
    <t>Grupa zajęć podstawowych
(14 ECTS)</t>
  </si>
  <si>
    <t>Grupa zajęć kierunkowych
(15 ECTS)</t>
  </si>
  <si>
    <t>Inne podstawowe i kierunkowe</t>
  </si>
  <si>
    <t>Grupa zajęć z uczelnianej bazy zajęć obieralnych</t>
  </si>
  <si>
    <t>Grupa zajęć z uczelnianej 
bazy zajęć obieralnych</t>
  </si>
  <si>
    <t>Grupa zajęć kierunkowych
obieralnych definiujących specjalność lub ścieżkę dyplomowania</t>
  </si>
  <si>
    <t xml:space="preserve">Grupa zajęć podstawowych związanych z kierunkiem </t>
  </si>
  <si>
    <t>Grupa zajęć ogólnych
Język obcy + HES (5ECTS)</t>
  </si>
  <si>
    <t>Grupa zajęć ogólnych
Język obcy + HES (4ECTS)</t>
  </si>
  <si>
    <r>
      <t>Grupa zajęć kierunkowych,
w tym anglojęzyczne 
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</si>
  <si>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kierunkowych, 
w tym wprowadzenie do 
zajęć PBL (3 ECTS)</t>
  </si>
  <si>
    <r>
      <t>Grupa zajęć kierunkowych
obieralnych definiujących specjalność lub ścieżkę dyplomowania, w tym 
 anglojęzyczne 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</si>
  <si>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 obieralnych definiujących 
ścieżkę dyplomowania lub specjalność</t>
  </si>
  <si>
    <t>Wybór specjalności lub ścieżki dyplomowania</t>
  </si>
  <si>
    <t>HES (Techniki i narzędzia komunikacji)</t>
  </si>
  <si>
    <t>Wprowadzenie do pracy projektowej metodą PBL</t>
  </si>
  <si>
    <t>HES (Wprowadzenie do przedsiębiorczości)</t>
  </si>
  <si>
    <t>HES (Ochrona własności intelektualnej)</t>
  </si>
  <si>
    <t>Semestr III</t>
  </si>
  <si>
    <t>Semestr IV</t>
  </si>
  <si>
    <t>Semestr V</t>
  </si>
  <si>
    <t>Semestr VI</t>
  </si>
  <si>
    <t>Semestr VII</t>
  </si>
  <si>
    <t>Projekt inżynierski</t>
  </si>
  <si>
    <t>Seminarium problemowe</t>
  </si>
  <si>
    <t>Zajęcia obowiązkowe</t>
  </si>
  <si>
    <t>* Zajęcia kierunkowe prezentujące ścieżki dyplomowania - zajęcia stanowiące wprowadzenie do wszystkich ścieżek dyplomowania i ułatwiające studentom wybór odpowiedniej ścieżki</t>
  </si>
  <si>
    <t>* Wprowadzenie do studiowanego kierunku - zajęcia wprowadzające do studiowanego kierunku (lub kierunków jeśli obowiązuje wspólny I rok), ułatwiające studentom ostateczny wybór kierunku</t>
  </si>
  <si>
    <t>Zajęcia z uczelnianej bazy zajęć obieralnych*</t>
  </si>
  <si>
    <t>* Zajęcia z uczelnianej bazy zajęć obieralnych (jeśli dostępna)</t>
  </si>
  <si>
    <t>Elektrotechnika</t>
  </si>
  <si>
    <t>HES (Ekonomia/Podstawy zarządzania)</t>
  </si>
  <si>
    <t>Mechanika i teoria mechanizmów</t>
  </si>
  <si>
    <t>Elektronika</t>
  </si>
  <si>
    <t>Automatyka</t>
  </si>
  <si>
    <t>Metrologia i przetwarzanie sygnałów</t>
  </si>
  <si>
    <t>Bazy danych</t>
  </si>
  <si>
    <t>Komputerowe obliczenia inżynierskie</t>
  </si>
  <si>
    <t>Automatyka napędu elektrycznego</t>
  </si>
  <si>
    <t>Sterowniki i sieci przemysłowe</t>
  </si>
  <si>
    <t>Bezpieczeństwo elektr. i nowoczesne ukł. zasilania</t>
  </si>
  <si>
    <t>Telekomunikacja i  sieci komputerowe</t>
  </si>
  <si>
    <t>Podstawy robotyki i sztucznej inteligencji</t>
  </si>
  <si>
    <t>Production control and fire protection systems</t>
  </si>
  <si>
    <t>4 miesiące</t>
  </si>
  <si>
    <t>1 miesiąc</t>
  </si>
  <si>
    <t>Treści kierunkowe obieralne 1</t>
  </si>
  <si>
    <t>Treści kierunkowe obieralne 2</t>
  </si>
  <si>
    <t>Optimization methods and digital image processing</t>
  </si>
  <si>
    <t>Numerical methods and optical measurement techniques</t>
  </si>
  <si>
    <t>Quality control and modelling of fire protection systems</t>
  </si>
  <si>
    <t>Projektowanie relacyjnych baz danych</t>
  </si>
  <si>
    <t>Komputerowe metody symulacyjne i numeryczne</t>
  </si>
  <si>
    <t xml:space="preserve">Zasilanie układów automatyki </t>
  </si>
  <si>
    <t>Automatyka napędu przekształtnikowego</t>
  </si>
  <si>
    <t>Budowa i programowanie sterowników PLC</t>
  </si>
  <si>
    <t>Teleinformatyka i systemy komputerowe</t>
  </si>
  <si>
    <t>Podstawy sterowania robotów</t>
  </si>
  <si>
    <t>HES (Psychologia pracy / Prawo pracy)</t>
  </si>
  <si>
    <t>Informatyka w procesach przemysłowych</t>
  </si>
  <si>
    <t>Wprowadzenie do automatyki i informatyki przemysłowej*</t>
  </si>
  <si>
    <t>Wybrane problemy automatyki*</t>
  </si>
  <si>
    <t>Projekt grupowy PBL</t>
  </si>
  <si>
    <t xml:space="preserve">Pomiary i sterowanie procesów przemysłowych </t>
  </si>
  <si>
    <t>(obowiązuje studentów rozpoczynających studia 1.10.2021 r. i później)</t>
  </si>
  <si>
    <t>Plan studiów dla kierunku Automatyka i Informatyka Przemysłowa (studia stacjonarne I stopnia)</t>
  </si>
  <si>
    <t>W - Zawierają zajęcia wyrównawcze (30 h)</t>
  </si>
  <si>
    <t>E - egzamin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</si>
</sst>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\E"/>
    <numFmt numFmtId="165" formatCode="#\ \W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1"/>
      <color theme="1"/>
      <name val="PT Serif"/>
      <family val="1"/>
      <charset val="238"/>
    </font>
    <font>
      <b/>
      <sz val="12"/>
      <name val="PT Serif"/>
      <family val="1"/>
      <charset val="238"/>
    </font>
    <font>
      <b/>
      <sz val="12"/>
      <color theme="8"/>
      <name val="PT Serif"/>
      <family val="1"/>
      <charset val="238"/>
    </font>
    <font>
      <b/>
      <sz val="12"/>
      <color theme="1"/>
      <name val="PT Serif"/>
      <family val="1"/>
      <charset val="238"/>
    </font>
    <font>
      <b/>
      <sz val="11"/>
      <color theme="1"/>
      <name val="PT Serif"/>
      <family val="1"/>
      <charset val="238"/>
    </font>
    <font>
      <sz val="12"/>
      <color theme="1"/>
      <name val="PT Serif"/>
      <family val="1"/>
      <charset val="238"/>
    </font>
    <font>
      <b/>
      <sz val="11"/>
      <name val="PT Serif"/>
      <family val="1"/>
      <charset val="238"/>
    </font>
    <font>
      <b/>
      <sz val="11"/>
      <color theme="8"/>
      <name val="PT Serif"/>
      <family val="1"/>
      <charset val="238"/>
    </font>
    <font>
      <b/>
      <sz val="14"/>
      <name val="PT Serif"/>
      <family val="1"/>
      <charset val="238"/>
    </font>
    <font>
      <b/>
      <sz val="14"/>
      <color theme="1"/>
      <name val="PT Serif"/>
      <family val="1"/>
      <charset val="238"/>
    </font>
    <font>
      <b/>
      <sz val="12"/>
      <color rgb="FF0066FF"/>
      <name val="PT Serif"/>
      <family val="1"/>
      <charset val="238"/>
    </font>
    <font>
      <b/>
      <sz val="20"/>
      <color rgb="FF0066FF"/>
      <name val="PT Serif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004B91"/>
      <name val="PT Serif"/>
      <family val="1"/>
      <charset val="238"/>
    </font>
    <font>
      <b/>
      <sz val="18"/>
      <color rgb="FF004B91"/>
      <name val="PT Serif"/>
      <family val="1"/>
      <charset val="238"/>
    </font>
    <font>
      <b/>
      <sz val="14"/>
      <color rgb="FF004B91"/>
      <name val="PT Serif"/>
      <family val="1"/>
      <charset val="238"/>
    </font>
    <font>
      <b/>
      <sz val="20"/>
      <color rgb="FF004B91"/>
      <name val="Calibri"/>
      <family val="2"/>
      <charset val="238"/>
      <scheme val="minor"/>
    </font>
    <font>
      <sz val="12"/>
      <color rgb="FF004B91"/>
      <name val="PT Serif"/>
      <family val="1"/>
      <charset val="238"/>
    </font>
    <font>
      <b/>
      <sz val="12"/>
      <color rgb="FF0070C0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lightGray">
        <bgColor theme="0" tint="-4.9989318521683403E-2"/>
      </patternFill>
    </fill>
    <fill>
      <patternFill patternType="lightGray">
        <bgColor rgb="FFFFFFCC"/>
      </patternFill>
    </fill>
    <fill>
      <patternFill patternType="lightGray">
        <bgColor theme="4" tint="0.79998168889431442"/>
      </patternFill>
    </fill>
    <fill>
      <patternFill patternType="lightGray">
        <bgColor rgb="FF99CCFF"/>
      </patternFill>
    </fill>
    <fill>
      <patternFill patternType="lightGray"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inden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indent="1"/>
    </xf>
    <xf numFmtId="0" fontId="2" fillId="4" borderId="2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inden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21" xfId="0" applyFont="1" applyFill="1" applyBorder="1" applyAlignment="1">
      <alignment horizontal="left" vertical="center" indent="1"/>
    </xf>
    <xf numFmtId="0" fontId="4" fillId="5" borderId="2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 indent="1"/>
    </xf>
    <xf numFmtId="0" fontId="2" fillId="6" borderId="37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left" vertical="center" inden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0" xfId="0" applyBorder="1" applyAlignment="1">
      <alignment horizontal="center" vertical="center" wrapText="1"/>
    </xf>
    <xf numFmtId="0" fontId="6" fillId="0" borderId="0" xfId="0" applyFont="1"/>
    <xf numFmtId="0" fontId="0" fillId="12" borderId="0" xfId="0" applyFill="1"/>
    <xf numFmtId="0" fontId="8" fillId="0" borderId="0" xfId="0" applyFont="1"/>
    <xf numFmtId="0" fontId="8" fillId="12" borderId="0" xfId="0" applyFont="1" applyFill="1"/>
    <xf numFmtId="0" fontId="9" fillId="0" borderId="0" xfId="0" applyFont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1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12" borderId="0" xfId="0" applyFont="1" applyFill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13" borderId="4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 indent="1"/>
    </xf>
    <xf numFmtId="0" fontId="5" fillId="4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12" borderId="2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inden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44" xfId="0" applyFont="1" applyFill="1" applyBorder="1" applyAlignment="1">
      <alignment horizontal="left" vertical="center" indent="1"/>
    </xf>
    <xf numFmtId="0" fontId="3" fillId="5" borderId="44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 indent="1"/>
    </xf>
    <xf numFmtId="0" fontId="3" fillId="5" borderId="49" xfId="0" applyFont="1" applyFill="1" applyBorder="1" applyAlignment="1">
      <alignment horizontal="left" vertical="center" indent="1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left" vertical="center" wrapText="1" indent="1"/>
    </xf>
    <xf numFmtId="0" fontId="27" fillId="5" borderId="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 indent="1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left" vertical="center" indent="1"/>
    </xf>
    <xf numFmtId="0" fontId="3" fillId="5" borderId="50" xfId="0" applyFont="1" applyFill="1" applyBorder="1" applyAlignment="1">
      <alignment horizontal="left" vertical="center" indent="1"/>
    </xf>
    <xf numFmtId="0" fontId="27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left" vertical="center" wrapText="1" indent="1"/>
    </xf>
    <xf numFmtId="0" fontId="3" fillId="5" borderId="48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left" vertical="center" indent="1"/>
    </xf>
    <xf numFmtId="0" fontId="4" fillId="5" borderId="1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left" vertical="center" inden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left" vertical="center" indent="1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left" vertical="center" indent="1"/>
    </xf>
    <xf numFmtId="0" fontId="3" fillId="5" borderId="53" xfId="0" applyFont="1" applyFill="1" applyBorder="1" applyAlignment="1">
      <alignment horizontal="left" vertical="center" indent="1"/>
    </xf>
    <xf numFmtId="0" fontId="3" fillId="5" borderId="18" xfId="0" applyFont="1" applyFill="1" applyBorder="1" applyAlignment="1">
      <alignment horizontal="left" vertical="center" wrapText="1" inden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>
      <alignment horizontal="center" vertical="center"/>
    </xf>
    <xf numFmtId="164" fontId="3" fillId="5" borderId="19" xfId="0" applyNumberFormat="1" applyFont="1" applyFill="1" applyBorder="1" applyAlignment="1">
      <alignment horizontal="center" vertical="center"/>
    </xf>
    <xf numFmtId="164" fontId="2" fillId="5" borderId="19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right" vertical="center"/>
    </xf>
    <xf numFmtId="0" fontId="0" fillId="2" borderId="31" xfId="0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2" borderId="26" xfId="0" applyFont="1" applyFill="1" applyBorder="1" applyAlignment="1">
      <alignment horizontal="center" vertical="center" textRotation="90"/>
    </xf>
    <xf numFmtId="0" fontId="21" fillId="2" borderId="39" xfId="0" applyFont="1" applyFill="1" applyBorder="1" applyAlignment="1">
      <alignment horizontal="center" vertical="center" textRotation="90"/>
    </xf>
    <xf numFmtId="0" fontId="21" fillId="2" borderId="16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14" borderId="26" xfId="0" applyFont="1" applyFill="1" applyBorder="1" applyAlignment="1">
      <alignment horizontal="center" vertical="center" textRotation="90"/>
    </xf>
    <xf numFmtId="0" fontId="11" fillId="14" borderId="39" xfId="0" applyFont="1" applyFill="1" applyBorder="1" applyAlignment="1">
      <alignment horizontal="center" vertical="center" textRotation="90"/>
    </xf>
    <xf numFmtId="0" fontId="11" fillId="14" borderId="16" xfId="0" applyFont="1" applyFill="1" applyBorder="1" applyAlignment="1">
      <alignment horizontal="center" vertical="center" textRotation="90"/>
    </xf>
    <xf numFmtId="165" fontId="3" fillId="4" borderId="2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4B91"/>
      <color rgb="FF002DAF"/>
      <color rgb="FF0066FF"/>
      <color rgb="FFCCFFCC"/>
      <color rgb="FFCCFF66"/>
      <color rgb="FFDDEBF7"/>
      <color rgb="FFCCECFF"/>
      <color rgb="FF99CCFF"/>
      <color rgb="FF0000CC"/>
      <color rgb="FFD0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workbookViewId="0">
      <selection sqref="A1:A2"/>
    </sheetView>
  </sheetViews>
  <sheetFormatPr defaultColWidth="8.7109375" defaultRowHeight="15" x14ac:dyDescent="0.25"/>
  <cols>
    <col min="1" max="1" width="4.42578125" style="1" bestFit="1" customWidth="1"/>
    <col min="2" max="2" width="49.28515625" style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4" customHeight="1" x14ac:dyDescent="0.25">
      <c r="A1" s="297" t="s">
        <v>0</v>
      </c>
      <c r="B1" s="297" t="s">
        <v>1</v>
      </c>
      <c r="C1" s="297" t="s">
        <v>2</v>
      </c>
      <c r="D1" s="299"/>
      <c r="E1" s="299"/>
      <c r="F1" s="299"/>
      <c r="G1" s="299"/>
      <c r="H1" s="299"/>
      <c r="I1" s="300"/>
      <c r="J1" s="79"/>
      <c r="K1" s="301" t="s">
        <v>3</v>
      </c>
      <c r="L1" s="302"/>
      <c r="M1" s="302"/>
      <c r="N1" s="302"/>
      <c r="O1" s="302"/>
      <c r="P1" s="303"/>
    </row>
    <row r="2" spans="1:16" ht="24" customHeight="1" thickBot="1" x14ac:dyDescent="0.3">
      <c r="A2" s="298"/>
      <c r="B2" s="298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80" t="s">
        <v>4</v>
      </c>
      <c r="K2" s="81" t="s">
        <v>5</v>
      </c>
      <c r="L2" s="82" t="s">
        <v>6</v>
      </c>
      <c r="M2" s="82" t="s">
        <v>7</v>
      </c>
      <c r="N2" s="82" t="s">
        <v>8</v>
      </c>
      <c r="O2" s="82" t="s">
        <v>9</v>
      </c>
      <c r="P2" s="83" t="s">
        <v>10</v>
      </c>
    </row>
    <row r="3" spans="1:16" ht="18" customHeight="1" x14ac:dyDescent="0.25">
      <c r="A3" s="7">
        <v>1</v>
      </c>
      <c r="B3" s="8" t="s">
        <v>11</v>
      </c>
      <c r="C3" s="9">
        <f t="shared" ref="C3:C6" si="0">SUM(D3:H3)</f>
        <v>30</v>
      </c>
      <c r="D3" s="10"/>
      <c r="E3" s="11">
        <v>30</v>
      </c>
      <c r="F3" s="11"/>
      <c r="G3" s="11"/>
      <c r="H3" s="11"/>
      <c r="I3" s="12"/>
      <c r="J3" s="84">
        <f>SUM(K3:O3)</f>
        <v>30</v>
      </c>
      <c r="K3" s="85"/>
      <c r="L3" s="86">
        <v>30</v>
      </c>
      <c r="M3" s="86"/>
      <c r="N3" s="86"/>
      <c r="O3" s="86"/>
      <c r="P3" s="87"/>
    </row>
    <row r="4" spans="1:16" ht="18" customHeight="1" x14ac:dyDescent="0.25">
      <c r="A4" s="13">
        <v>2</v>
      </c>
      <c r="B4" s="14" t="s">
        <v>12</v>
      </c>
      <c r="C4" s="15">
        <f t="shared" si="0"/>
        <v>30</v>
      </c>
      <c r="D4" s="16"/>
      <c r="E4" s="17">
        <v>30</v>
      </c>
      <c r="F4" s="17"/>
      <c r="G4" s="17"/>
      <c r="H4" s="17"/>
      <c r="I4" s="18">
        <v>2</v>
      </c>
      <c r="J4" s="88">
        <f>SUM(K4:O4)</f>
        <v>30</v>
      </c>
      <c r="K4" s="89"/>
      <c r="L4" s="90">
        <v>30</v>
      </c>
      <c r="M4" s="90"/>
      <c r="N4" s="90"/>
      <c r="O4" s="90"/>
      <c r="P4" s="91">
        <v>2</v>
      </c>
    </row>
    <row r="5" spans="1:16" ht="18" customHeight="1" thickBot="1" x14ac:dyDescent="0.3">
      <c r="A5" s="19">
        <v>3</v>
      </c>
      <c r="B5" s="20" t="s">
        <v>13</v>
      </c>
      <c r="C5" s="21">
        <f t="shared" si="0"/>
        <v>45</v>
      </c>
      <c r="D5" s="22">
        <v>15</v>
      </c>
      <c r="E5" s="23">
        <v>30</v>
      </c>
      <c r="F5" s="23"/>
      <c r="G5" s="23"/>
      <c r="H5" s="23"/>
      <c r="I5" s="24">
        <v>4</v>
      </c>
      <c r="J5" s="92">
        <f>SUM(K5:O5)</f>
        <v>30</v>
      </c>
      <c r="K5" s="93">
        <v>30</v>
      </c>
      <c r="L5" s="94"/>
      <c r="M5" s="94"/>
      <c r="N5" s="94"/>
      <c r="O5" s="94"/>
      <c r="P5" s="95">
        <v>2</v>
      </c>
    </row>
    <row r="6" spans="1:16" ht="18" customHeight="1" x14ac:dyDescent="0.25">
      <c r="A6" s="25">
        <v>4</v>
      </c>
      <c r="B6" s="26" t="s">
        <v>14</v>
      </c>
      <c r="C6" s="27">
        <f t="shared" si="0"/>
        <v>120</v>
      </c>
      <c r="D6" s="28">
        <v>30</v>
      </c>
      <c r="E6" s="29">
        <v>90</v>
      </c>
      <c r="F6" s="30"/>
      <c r="G6" s="30"/>
      <c r="H6" s="30"/>
      <c r="I6" s="31">
        <v>10</v>
      </c>
      <c r="J6" s="96">
        <f>SUM(K6:O6)</f>
        <v>60</v>
      </c>
      <c r="K6" s="97">
        <v>30</v>
      </c>
      <c r="L6" s="98">
        <v>30</v>
      </c>
      <c r="M6" s="99"/>
      <c r="N6" s="99"/>
      <c r="O6" s="99"/>
      <c r="P6" s="100">
        <v>6</v>
      </c>
    </row>
    <row r="7" spans="1:16" ht="18" customHeight="1" x14ac:dyDescent="0.25">
      <c r="A7" s="32">
        <v>5</v>
      </c>
      <c r="B7" s="33" t="s">
        <v>15</v>
      </c>
      <c r="C7" s="34"/>
      <c r="D7" s="35"/>
      <c r="E7" s="36"/>
      <c r="F7" s="36"/>
      <c r="G7" s="36"/>
      <c r="H7" s="36"/>
      <c r="I7" s="37"/>
      <c r="J7" s="101">
        <f t="shared" ref="J7:J11" si="1">SUM(K7:O7)</f>
        <v>105</v>
      </c>
      <c r="K7" s="102">
        <v>30</v>
      </c>
      <c r="L7" s="103">
        <v>45</v>
      </c>
      <c r="M7" s="104">
        <v>30</v>
      </c>
      <c r="N7" s="104"/>
      <c r="O7" s="104"/>
      <c r="P7" s="105">
        <v>8</v>
      </c>
    </row>
    <row r="8" spans="1:16" ht="18" customHeight="1" x14ac:dyDescent="0.25">
      <c r="A8" s="32">
        <v>6</v>
      </c>
      <c r="B8" s="33" t="s">
        <v>16</v>
      </c>
      <c r="C8" s="34">
        <f>SUM(D8:H8)</f>
        <v>30</v>
      </c>
      <c r="D8" s="35">
        <v>15</v>
      </c>
      <c r="E8" s="36"/>
      <c r="F8" s="36">
        <v>15</v>
      </c>
      <c r="G8" s="36"/>
      <c r="H8" s="36"/>
      <c r="I8" s="37">
        <v>3</v>
      </c>
      <c r="J8" s="101">
        <f t="shared" si="1"/>
        <v>30</v>
      </c>
      <c r="K8" s="102">
        <v>15</v>
      </c>
      <c r="L8" s="104"/>
      <c r="M8" s="104">
        <v>15</v>
      </c>
      <c r="N8" s="104"/>
      <c r="O8" s="104"/>
      <c r="P8" s="105">
        <v>3</v>
      </c>
    </row>
    <row r="9" spans="1:16" ht="18" customHeight="1" thickBot="1" x14ac:dyDescent="0.3">
      <c r="A9" s="67">
        <v>7</v>
      </c>
      <c r="B9" s="68" t="s">
        <v>17</v>
      </c>
      <c r="C9" s="39">
        <f>SUM(D9:H9)</f>
        <v>45</v>
      </c>
      <c r="D9" s="40">
        <v>15</v>
      </c>
      <c r="E9" s="41">
        <v>15</v>
      </c>
      <c r="F9" s="41"/>
      <c r="G9" s="41">
        <v>15</v>
      </c>
      <c r="H9" s="41"/>
      <c r="I9" s="42">
        <v>6</v>
      </c>
      <c r="J9" s="106"/>
      <c r="K9" s="107"/>
      <c r="L9" s="108"/>
      <c r="M9" s="108"/>
      <c r="N9" s="108"/>
      <c r="O9" s="108"/>
      <c r="P9" s="109"/>
    </row>
    <row r="10" spans="1:16" ht="18" customHeight="1" thickBot="1" x14ac:dyDescent="0.3">
      <c r="A10" s="69">
        <v>8</v>
      </c>
      <c r="B10" s="70" t="s">
        <v>29</v>
      </c>
      <c r="C10" s="71"/>
      <c r="D10" s="72"/>
      <c r="E10" s="73"/>
      <c r="F10" s="73"/>
      <c r="G10" s="73"/>
      <c r="H10" s="73"/>
      <c r="I10" s="74"/>
      <c r="J10" s="110">
        <v>60</v>
      </c>
      <c r="K10" s="111"/>
      <c r="L10" s="112"/>
      <c r="M10" s="112"/>
      <c r="N10" s="112"/>
      <c r="O10" s="112"/>
      <c r="P10" s="113">
        <v>7</v>
      </c>
    </row>
    <row r="11" spans="1:16" ht="18" customHeight="1" thickBot="1" x14ac:dyDescent="0.3">
      <c r="A11" s="43">
        <v>9</v>
      </c>
      <c r="B11" s="44" t="s">
        <v>18</v>
      </c>
      <c r="C11" s="45">
        <f>SUM(D11:H11)</f>
        <v>45</v>
      </c>
      <c r="D11" s="46">
        <v>30</v>
      </c>
      <c r="E11" s="47"/>
      <c r="F11" s="47">
        <v>15</v>
      </c>
      <c r="G11" s="47"/>
      <c r="H11" s="47"/>
      <c r="I11" s="48">
        <v>5</v>
      </c>
      <c r="J11" s="114">
        <f t="shared" si="1"/>
        <v>30</v>
      </c>
      <c r="K11" s="115">
        <v>15</v>
      </c>
      <c r="L11" s="116"/>
      <c r="M11" s="116"/>
      <c r="N11" s="116">
        <v>15</v>
      </c>
      <c r="O11" s="116"/>
      <c r="P11" s="117">
        <v>2</v>
      </c>
    </row>
    <row r="12" spans="1:16" ht="24" customHeight="1" thickBot="1" x14ac:dyDescent="0.3">
      <c r="A12" s="304" t="s">
        <v>19</v>
      </c>
      <c r="B12" s="305"/>
      <c r="C12" s="49">
        <f t="shared" ref="C12:P12" si="2">SUM(C3:C11)</f>
        <v>345</v>
      </c>
      <c r="D12" s="50">
        <f t="shared" si="2"/>
        <v>105</v>
      </c>
      <c r="E12" s="51">
        <f t="shared" si="2"/>
        <v>195</v>
      </c>
      <c r="F12" s="51">
        <f t="shared" si="2"/>
        <v>30</v>
      </c>
      <c r="G12" s="51">
        <f t="shared" si="2"/>
        <v>15</v>
      </c>
      <c r="H12" s="51"/>
      <c r="I12" s="52">
        <f t="shared" si="2"/>
        <v>30</v>
      </c>
      <c r="J12" s="118">
        <f t="shared" si="2"/>
        <v>375</v>
      </c>
      <c r="K12" s="119">
        <f t="shared" si="2"/>
        <v>120</v>
      </c>
      <c r="L12" s="119">
        <f t="shared" si="2"/>
        <v>135</v>
      </c>
      <c r="M12" s="119">
        <f t="shared" si="2"/>
        <v>45</v>
      </c>
      <c r="N12" s="119">
        <f t="shared" si="2"/>
        <v>15</v>
      </c>
      <c r="O12" s="119"/>
      <c r="P12" s="120">
        <f t="shared" si="2"/>
        <v>30</v>
      </c>
    </row>
    <row r="13" spans="1:16" ht="14.25" customHeight="1" x14ac:dyDescent="0.25">
      <c r="A13" s="54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61" customFormat="1" ht="15" customHeight="1" x14ac:dyDescent="0.25">
      <c r="A14" s="57" t="s">
        <v>20</v>
      </c>
      <c r="C14" s="295" t="s">
        <v>38</v>
      </c>
      <c r="D14" s="295"/>
      <c r="E14" s="295"/>
      <c r="F14" s="295"/>
      <c r="G14" s="295"/>
      <c r="H14" s="295"/>
      <c r="I14" s="295"/>
      <c r="J14" s="296" t="s">
        <v>39</v>
      </c>
      <c r="K14" s="296"/>
      <c r="L14" s="296"/>
      <c r="M14" s="296"/>
      <c r="N14" s="296"/>
      <c r="O14" s="296"/>
      <c r="P14" s="296"/>
    </row>
    <row r="15" spans="1:16" s="61" customFormat="1" ht="15" customHeight="1" x14ac:dyDescent="0.25">
      <c r="A15" s="76" t="s">
        <v>22</v>
      </c>
      <c r="C15" s="58"/>
    </row>
    <row r="16" spans="1:16" s="61" customFormat="1" ht="15" customHeight="1" x14ac:dyDescent="0.25">
      <c r="A16" s="76" t="s">
        <v>34</v>
      </c>
      <c r="C16" s="63"/>
    </row>
    <row r="17" spans="1:3" s="61" customFormat="1" ht="15" customHeight="1" x14ac:dyDescent="0.25">
      <c r="A17" s="76" t="s">
        <v>35</v>
      </c>
      <c r="C17" s="63"/>
    </row>
    <row r="18" spans="1:3" s="61" customFormat="1" ht="15" customHeight="1" x14ac:dyDescent="0.25">
      <c r="C18" s="63"/>
    </row>
    <row r="19" spans="1:3" s="61" customFormat="1" ht="15" customHeight="1" x14ac:dyDescent="0.25">
      <c r="A19" s="66" t="s">
        <v>30</v>
      </c>
    </row>
    <row r="20" spans="1:3" ht="15" customHeight="1" x14ac:dyDescent="0.25">
      <c r="A20" s="77" t="s">
        <v>28</v>
      </c>
    </row>
    <row r="21" spans="1:3" ht="15" customHeight="1" x14ac:dyDescent="0.25">
      <c r="A21" s="77" t="s">
        <v>31</v>
      </c>
    </row>
    <row r="22" spans="1:3" ht="15" customHeight="1" x14ac:dyDescent="0.25">
      <c r="A22" s="77" t="s">
        <v>32</v>
      </c>
    </row>
    <row r="23" spans="1:3" x14ac:dyDescent="0.25">
      <c r="A23" s="77" t="s">
        <v>33</v>
      </c>
    </row>
    <row r="25" spans="1:3" ht="15.75" x14ac:dyDescent="0.25">
      <c r="A25" s="66" t="s">
        <v>26</v>
      </c>
    </row>
    <row r="26" spans="1:3" x14ac:dyDescent="0.25">
      <c r="A26" s="77" t="s">
        <v>36</v>
      </c>
    </row>
    <row r="27" spans="1:3" x14ac:dyDescent="0.25">
      <c r="A27" s="77" t="s">
        <v>37</v>
      </c>
    </row>
    <row r="28" spans="1:3" x14ac:dyDescent="0.25">
      <c r="A28" s="77" t="s">
        <v>27</v>
      </c>
    </row>
    <row r="30" spans="1:3" x14ac:dyDescent="0.25">
      <c r="A30" s="78" t="s">
        <v>24</v>
      </c>
    </row>
    <row r="32" spans="1:3" ht="15.75" x14ac:dyDescent="0.25">
      <c r="A32" s="59"/>
      <c r="B32" s="60" t="s">
        <v>21</v>
      </c>
      <c r="C32" s="61"/>
    </row>
    <row r="33" spans="1:3" ht="15.75" x14ac:dyDescent="0.25">
      <c r="A33" s="58"/>
      <c r="B33" s="61"/>
      <c r="C33" s="61"/>
    </row>
    <row r="34" spans="1:3" ht="15.75" x14ac:dyDescent="0.25">
      <c r="A34" s="64"/>
      <c r="B34" s="60" t="s">
        <v>23</v>
      </c>
      <c r="C34" s="61"/>
    </row>
    <row r="35" spans="1:3" ht="15.75" x14ac:dyDescent="0.25">
      <c r="A35" s="63"/>
      <c r="B35" s="58"/>
      <c r="C35" s="61"/>
    </row>
    <row r="36" spans="1:3" ht="15.75" x14ac:dyDescent="0.25">
      <c r="A36" s="75"/>
      <c r="B36" s="60" t="s">
        <v>29</v>
      </c>
      <c r="C36" s="61"/>
    </row>
    <row r="37" spans="1:3" x14ac:dyDescent="0.25">
      <c r="A37" s="61"/>
      <c r="B37" s="61"/>
      <c r="C37" s="61"/>
    </row>
    <row r="38" spans="1:3" ht="15.75" x14ac:dyDescent="0.25">
      <c r="A38" s="65"/>
      <c r="B38" s="60" t="s">
        <v>25</v>
      </c>
      <c r="C38" s="61"/>
    </row>
  </sheetData>
  <mergeCells count="7">
    <mergeCell ref="C14:I14"/>
    <mergeCell ref="J14:P14"/>
    <mergeCell ref="A1:A2"/>
    <mergeCell ref="B1:B2"/>
    <mergeCell ref="C1:I1"/>
    <mergeCell ref="K1:P1"/>
    <mergeCell ref="A12:B12"/>
  </mergeCells>
  <pageMargins left="0.19685039370078741" right="0.19685039370078741" top="0.78740157480314965" bottom="0.59055118110236227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zoomScaleNormal="100" workbookViewId="0">
      <selection activeCell="B26" sqref="B26"/>
    </sheetView>
  </sheetViews>
  <sheetFormatPr defaultColWidth="8.7109375" defaultRowHeight="15" x14ac:dyDescent="0.25"/>
  <cols>
    <col min="1" max="1" width="4.42578125" style="1" bestFit="1" customWidth="1"/>
    <col min="2" max="2" width="60.7109375" style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1" x14ac:dyDescent="0.25">
      <c r="B1" s="306" t="s">
        <v>140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x14ac:dyDescent="0.25">
      <c r="B2" s="307" t="s">
        <v>139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6" ht="15.75" thickBot="1" x14ac:dyDescent="0.3"/>
    <row r="4" spans="1:16" ht="24" customHeight="1" x14ac:dyDescent="0.25">
      <c r="A4" s="297" t="s">
        <v>0</v>
      </c>
      <c r="B4" s="297" t="s">
        <v>1</v>
      </c>
      <c r="C4" s="297" t="s">
        <v>2</v>
      </c>
      <c r="D4" s="299"/>
      <c r="E4" s="299"/>
      <c r="F4" s="299"/>
      <c r="G4" s="299"/>
      <c r="H4" s="299"/>
      <c r="I4" s="300"/>
      <c r="J4" s="2"/>
      <c r="K4" s="308" t="s">
        <v>3</v>
      </c>
      <c r="L4" s="309"/>
      <c r="M4" s="309"/>
      <c r="N4" s="309"/>
      <c r="O4" s="309"/>
      <c r="P4" s="310"/>
    </row>
    <row r="5" spans="1:16" ht="24" customHeight="1" thickBot="1" x14ac:dyDescent="0.3">
      <c r="A5" s="298"/>
      <c r="B5" s="298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195">
        <v>1</v>
      </c>
      <c r="B6" s="196" t="s">
        <v>11</v>
      </c>
      <c r="C6" s="174">
        <f t="shared" ref="C6:C12" si="0">SUM(D6:H6)</f>
        <v>30</v>
      </c>
      <c r="D6" s="198"/>
      <c r="E6" s="199">
        <v>30</v>
      </c>
      <c r="F6" s="199"/>
      <c r="G6" s="199"/>
      <c r="H6" s="199"/>
      <c r="I6" s="218">
        <v>0</v>
      </c>
      <c r="J6" s="174">
        <f>SUM(K6:O6)</f>
        <v>30</v>
      </c>
      <c r="K6" s="198"/>
      <c r="L6" s="199">
        <v>30</v>
      </c>
      <c r="M6" s="199"/>
      <c r="N6" s="199"/>
      <c r="O6" s="199"/>
      <c r="P6" s="218">
        <v>0</v>
      </c>
    </row>
    <row r="7" spans="1:16" ht="18" customHeight="1" x14ac:dyDescent="0.25">
      <c r="A7" s="13">
        <v>2</v>
      </c>
      <c r="B7" s="173" t="s">
        <v>12</v>
      </c>
      <c r="C7" s="174">
        <f t="shared" si="0"/>
        <v>30</v>
      </c>
      <c r="D7" s="175"/>
      <c r="E7" s="176">
        <v>30</v>
      </c>
      <c r="F7" s="176"/>
      <c r="G7" s="176"/>
      <c r="H7" s="176"/>
      <c r="I7" s="177">
        <v>2</v>
      </c>
      <c r="J7" s="174">
        <f>SUM(K7:O7)</f>
        <v>30</v>
      </c>
      <c r="K7" s="175"/>
      <c r="L7" s="176">
        <v>30</v>
      </c>
      <c r="M7" s="176"/>
      <c r="N7" s="176"/>
      <c r="O7" s="176"/>
      <c r="P7" s="177">
        <v>2</v>
      </c>
    </row>
    <row r="8" spans="1:16" ht="18" customHeight="1" x14ac:dyDescent="0.25">
      <c r="A8" s="13">
        <v>3</v>
      </c>
      <c r="B8" s="173" t="s">
        <v>89</v>
      </c>
      <c r="C8" s="174">
        <f t="shared" ref="C8" si="1">SUM(D8:H8)</f>
        <v>45</v>
      </c>
      <c r="D8" s="175">
        <v>15</v>
      </c>
      <c r="E8" s="176">
        <v>30</v>
      </c>
      <c r="F8" s="176"/>
      <c r="G8" s="176"/>
      <c r="H8" s="176"/>
      <c r="I8" s="177">
        <v>3</v>
      </c>
      <c r="J8" s="174"/>
      <c r="K8" s="175"/>
      <c r="L8" s="176"/>
      <c r="M8" s="176"/>
      <c r="N8" s="176"/>
      <c r="O8" s="176"/>
      <c r="P8" s="177"/>
    </row>
    <row r="9" spans="1:16" ht="18" customHeight="1" x14ac:dyDescent="0.25">
      <c r="A9" s="13">
        <v>4</v>
      </c>
      <c r="B9" s="173" t="s">
        <v>91</v>
      </c>
      <c r="C9" s="174"/>
      <c r="D9" s="175"/>
      <c r="E9" s="176"/>
      <c r="F9" s="176"/>
      <c r="G9" s="176"/>
      <c r="H9" s="176"/>
      <c r="I9" s="177"/>
      <c r="J9" s="174">
        <f>SUM(K9:O9)</f>
        <v>15</v>
      </c>
      <c r="K9" s="175">
        <v>15</v>
      </c>
      <c r="L9" s="176"/>
      <c r="M9" s="176"/>
      <c r="N9" s="176"/>
      <c r="O9" s="176"/>
      <c r="P9" s="177">
        <v>1</v>
      </c>
    </row>
    <row r="10" spans="1:16" ht="18" customHeight="1" x14ac:dyDescent="0.25">
      <c r="A10" s="13">
        <v>5</v>
      </c>
      <c r="B10" s="173" t="s">
        <v>92</v>
      </c>
      <c r="C10" s="174"/>
      <c r="D10" s="175"/>
      <c r="E10" s="176"/>
      <c r="F10" s="176"/>
      <c r="G10" s="176"/>
      <c r="H10" s="176"/>
      <c r="I10" s="177"/>
      <c r="J10" s="174">
        <f>SUM(K10:O10)</f>
        <v>15</v>
      </c>
      <c r="K10" s="175">
        <v>15</v>
      </c>
      <c r="L10" s="176"/>
      <c r="M10" s="176"/>
      <c r="N10" s="176"/>
      <c r="O10" s="176"/>
      <c r="P10" s="177">
        <v>1</v>
      </c>
    </row>
    <row r="11" spans="1:16" ht="18" customHeight="1" x14ac:dyDescent="0.25">
      <c r="A11" s="32">
        <v>6</v>
      </c>
      <c r="B11" s="178" t="s">
        <v>14</v>
      </c>
      <c r="C11" s="290">
        <f t="shared" si="0"/>
        <v>90</v>
      </c>
      <c r="D11" s="179">
        <v>30</v>
      </c>
      <c r="E11" s="329">
        <v>60</v>
      </c>
      <c r="F11" s="38"/>
      <c r="G11" s="38"/>
      <c r="H11" s="38"/>
      <c r="I11" s="180">
        <v>8</v>
      </c>
      <c r="J11" s="290">
        <f>SUM(K11:O11)</f>
        <v>90</v>
      </c>
      <c r="K11" s="179">
        <v>30</v>
      </c>
      <c r="L11" s="38">
        <v>60</v>
      </c>
      <c r="M11" s="38"/>
      <c r="N11" s="38"/>
      <c r="O11" s="38"/>
      <c r="P11" s="180">
        <v>6</v>
      </c>
    </row>
    <row r="12" spans="1:16" ht="18" customHeight="1" x14ac:dyDescent="0.25">
      <c r="A12" s="32">
        <v>7</v>
      </c>
      <c r="B12" s="178" t="s">
        <v>15</v>
      </c>
      <c r="C12" s="181">
        <f t="shared" si="0"/>
        <v>30</v>
      </c>
      <c r="D12" s="179"/>
      <c r="E12" s="329">
        <v>30</v>
      </c>
      <c r="F12" s="38"/>
      <c r="G12" s="38"/>
      <c r="H12" s="38"/>
      <c r="I12" s="180">
        <v>2</v>
      </c>
      <c r="J12" s="290">
        <f t="shared" ref="J12:J17" si="2">SUM(K12:O12)</f>
        <v>75</v>
      </c>
      <c r="K12" s="179">
        <v>30</v>
      </c>
      <c r="L12" s="38">
        <v>15</v>
      </c>
      <c r="M12" s="38">
        <v>30</v>
      </c>
      <c r="N12" s="38"/>
      <c r="O12" s="38"/>
      <c r="P12" s="180">
        <v>8</v>
      </c>
    </row>
    <row r="13" spans="1:16" ht="18" customHeight="1" x14ac:dyDescent="0.25">
      <c r="A13" s="266">
        <v>8</v>
      </c>
      <c r="B13" s="267" t="s">
        <v>105</v>
      </c>
      <c r="C13" s="268"/>
      <c r="D13" s="269"/>
      <c r="E13" s="270"/>
      <c r="F13" s="270"/>
      <c r="G13" s="270"/>
      <c r="H13" s="270"/>
      <c r="I13" s="271"/>
      <c r="J13" s="291">
        <v>60</v>
      </c>
      <c r="K13" s="269">
        <v>30</v>
      </c>
      <c r="L13" s="270">
        <v>30</v>
      </c>
      <c r="M13" s="270"/>
      <c r="N13" s="270"/>
      <c r="O13" s="270"/>
      <c r="P13" s="271">
        <v>6</v>
      </c>
    </row>
    <row r="14" spans="1:16" ht="18" customHeight="1" x14ac:dyDescent="0.25">
      <c r="A14" s="272">
        <v>9</v>
      </c>
      <c r="B14" s="231" t="s">
        <v>40</v>
      </c>
      <c r="C14" s="232">
        <f>SUM(D14:H14)</f>
        <v>45</v>
      </c>
      <c r="D14" s="233">
        <v>15</v>
      </c>
      <c r="E14" s="192"/>
      <c r="F14" s="192">
        <v>30</v>
      </c>
      <c r="G14" s="192"/>
      <c r="H14" s="192"/>
      <c r="I14" s="193">
        <v>5</v>
      </c>
      <c r="J14" s="232">
        <f>SUM(K14:O14)</f>
        <v>30</v>
      </c>
      <c r="K14" s="233">
        <v>15</v>
      </c>
      <c r="L14" s="192"/>
      <c r="M14" s="192">
        <v>15</v>
      </c>
      <c r="N14" s="192"/>
      <c r="O14" s="192"/>
      <c r="P14" s="193">
        <v>3</v>
      </c>
    </row>
    <row r="15" spans="1:16" ht="18" customHeight="1" x14ac:dyDescent="0.25">
      <c r="A15" s="272">
        <v>10</v>
      </c>
      <c r="B15" s="231" t="s">
        <v>17</v>
      </c>
      <c r="C15" s="232">
        <f>SUM(D15:H15)</f>
        <v>60</v>
      </c>
      <c r="D15" s="233">
        <v>15</v>
      </c>
      <c r="E15" s="192">
        <v>30</v>
      </c>
      <c r="F15" s="192"/>
      <c r="G15" s="192">
        <v>15</v>
      </c>
      <c r="H15" s="192"/>
      <c r="I15" s="193">
        <v>5</v>
      </c>
      <c r="J15" s="232"/>
      <c r="K15" s="233"/>
      <c r="L15" s="192"/>
      <c r="M15" s="192"/>
      <c r="N15" s="192"/>
      <c r="O15" s="192"/>
      <c r="P15" s="193"/>
    </row>
    <row r="16" spans="1:16" ht="18" customHeight="1" x14ac:dyDescent="0.25">
      <c r="A16" s="272">
        <v>11</v>
      </c>
      <c r="B16" s="231" t="s">
        <v>135</v>
      </c>
      <c r="C16" s="292">
        <f>SUM(D16:H16)</f>
        <v>45</v>
      </c>
      <c r="D16" s="233">
        <v>30</v>
      </c>
      <c r="E16" s="192"/>
      <c r="F16" s="192">
        <v>15</v>
      </c>
      <c r="G16" s="192"/>
      <c r="H16" s="192"/>
      <c r="I16" s="193">
        <v>5</v>
      </c>
      <c r="J16" s="232"/>
      <c r="K16" s="233"/>
      <c r="L16" s="192"/>
      <c r="M16" s="192"/>
      <c r="N16" s="192"/>
      <c r="O16" s="192"/>
      <c r="P16" s="193"/>
    </row>
    <row r="17" spans="1:16" ht="18" customHeight="1" thickBot="1" x14ac:dyDescent="0.3">
      <c r="A17" s="273">
        <v>12</v>
      </c>
      <c r="B17" s="220" t="s">
        <v>90</v>
      </c>
      <c r="C17" s="235"/>
      <c r="D17" s="236"/>
      <c r="E17" s="223"/>
      <c r="F17" s="223"/>
      <c r="G17" s="223"/>
      <c r="H17" s="223"/>
      <c r="I17" s="224"/>
      <c r="J17" s="235">
        <f t="shared" si="2"/>
        <v>30</v>
      </c>
      <c r="K17" s="236">
        <v>15</v>
      </c>
      <c r="L17" s="223"/>
      <c r="M17" s="223"/>
      <c r="N17" s="223">
        <v>15</v>
      </c>
      <c r="O17" s="223"/>
      <c r="P17" s="224">
        <v>3</v>
      </c>
    </row>
    <row r="18" spans="1:16" ht="24" customHeight="1" thickBot="1" x14ac:dyDescent="0.3">
      <c r="A18" s="304" t="s">
        <v>19</v>
      </c>
      <c r="B18" s="305"/>
      <c r="C18" s="49">
        <f>SUM(C6:C17)</f>
        <v>375</v>
      </c>
      <c r="D18" s="50"/>
      <c r="E18" s="51"/>
      <c r="F18" s="51"/>
      <c r="G18" s="51"/>
      <c r="H18" s="51"/>
      <c r="I18" s="52">
        <f t="shared" ref="I18" si="3">SUM(I6:I17)</f>
        <v>30</v>
      </c>
      <c r="J18" s="49">
        <f>SUM(J6:J17)</f>
        <v>375</v>
      </c>
      <c r="K18" s="51"/>
      <c r="L18" s="51"/>
      <c r="M18" s="51"/>
      <c r="N18" s="51"/>
      <c r="O18" s="51"/>
      <c r="P18" s="53">
        <f>SUM(P6:P17)</f>
        <v>30</v>
      </c>
    </row>
    <row r="19" spans="1:16" ht="14.25" customHeight="1" x14ac:dyDescent="0.25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s="61" customFormat="1" ht="15" customHeight="1" x14ac:dyDescent="0.25">
      <c r="A20" s="59"/>
      <c r="B20" s="60" t="s">
        <v>69</v>
      </c>
      <c r="D20"/>
      <c r="E20"/>
      <c r="F20"/>
      <c r="G20"/>
      <c r="H20"/>
      <c r="J20"/>
      <c r="K20"/>
      <c r="L20"/>
      <c r="M20"/>
      <c r="N20"/>
      <c r="O20"/>
      <c r="P20"/>
    </row>
    <row r="21" spans="1:16" s="61" customFormat="1" ht="15" customHeight="1" x14ac:dyDescent="0.25">
      <c r="A21" s="64"/>
      <c r="B21" s="60" t="s">
        <v>53</v>
      </c>
      <c r="C21"/>
      <c r="D21"/>
      <c r="E21"/>
      <c r="F21"/>
      <c r="G21"/>
      <c r="H21"/>
      <c r="J21"/>
      <c r="K21"/>
      <c r="L21"/>
      <c r="M21"/>
      <c r="N21"/>
      <c r="O21"/>
      <c r="P21"/>
    </row>
    <row r="22" spans="1:16" s="61" customFormat="1" ht="15" customHeight="1" x14ac:dyDescent="0.25">
      <c r="A22" s="75"/>
      <c r="B22" s="60" t="s">
        <v>77</v>
      </c>
      <c r="C22"/>
      <c r="D22"/>
      <c r="E22"/>
      <c r="F22"/>
      <c r="G22"/>
      <c r="H22"/>
      <c r="J22"/>
      <c r="K22"/>
      <c r="L22"/>
      <c r="M22"/>
      <c r="N22"/>
      <c r="O22"/>
      <c r="P22"/>
    </row>
    <row r="23" spans="1:16" ht="15" customHeight="1" x14ac:dyDescent="0.25">
      <c r="A23" s="65"/>
      <c r="B23" s="60" t="s">
        <v>54</v>
      </c>
      <c r="C23"/>
      <c r="D23"/>
      <c r="E23"/>
      <c r="F23"/>
      <c r="G23"/>
      <c r="H23"/>
      <c r="J23"/>
      <c r="K23"/>
      <c r="L23"/>
      <c r="M23"/>
      <c r="N23"/>
      <c r="O23"/>
      <c r="P23"/>
    </row>
    <row r="24" spans="1:16" ht="15" customHeight="1" x14ac:dyDescent="0.25">
      <c r="B24" s="121" t="s">
        <v>100</v>
      </c>
      <c r="C24"/>
      <c r="D24"/>
      <c r="E24"/>
      <c r="F24"/>
      <c r="G24"/>
      <c r="H24"/>
      <c r="J24"/>
      <c r="K24"/>
      <c r="L24"/>
      <c r="M24"/>
      <c r="N24"/>
      <c r="O24"/>
      <c r="P24"/>
    </row>
    <row r="25" spans="1:16" ht="15" customHeight="1" x14ac:dyDescent="0.25">
      <c r="B25" s="121" t="s">
        <v>141</v>
      </c>
      <c r="C25"/>
      <c r="D25"/>
      <c r="E25"/>
      <c r="F25"/>
      <c r="G25"/>
      <c r="H25"/>
      <c r="J25"/>
      <c r="K25"/>
      <c r="L25"/>
      <c r="M25"/>
      <c r="N25"/>
      <c r="O25"/>
      <c r="P25"/>
    </row>
    <row r="26" spans="1:16" ht="15" customHeight="1" x14ac:dyDescent="0.25">
      <c r="B26" s="121" t="s">
        <v>142</v>
      </c>
      <c r="C26"/>
      <c r="D26"/>
      <c r="E26"/>
      <c r="F26"/>
      <c r="G26"/>
      <c r="H26"/>
      <c r="J26"/>
      <c r="K26"/>
      <c r="L26"/>
      <c r="M26"/>
      <c r="N26"/>
      <c r="O26"/>
      <c r="P26"/>
    </row>
    <row r="27" spans="1:16" x14ac:dyDescent="0.25">
      <c r="B27" s="121" t="s">
        <v>102</v>
      </c>
    </row>
    <row r="29" spans="1:16" x14ac:dyDescent="0.25">
      <c r="F29" s="1"/>
      <c r="G29" s="1"/>
      <c r="H29" s="1"/>
    </row>
    <row r="32" spans="1:16" x14ac:dyDescent="0.25">
      <c r="K32" s="1"/>
    </row>
    <row r="33" spans="11:11" x14ac:dyDescent="0.25">
      <c r="K33" s="1"/>
    </row>
    <row r="34" spans="11:11" x14ac:dyDescent="0.25">
      <c r="K34" s="1"/>
    </row>
    <row r="35" spans="11:11" x14ac:dyDescent="0.25">
      <c r="K35" s="1"/>
    </row>
  </sheetData>
  <mergeCells count="7">
    <mergeCell ref="A18:B18"/>
    <mergeCell ref="B1:P1"/>
    <mergeCell ref="B2:P2"/>
    <mergeCell ref="A4:A5"/>
    <mergeCell ref="B4:B5"/>
    <mergeCell ref="C4:I4"/>
    <mergeCell ref="K4:P4"/>
  </mergeCells>
  <pageMargins left="0.19685039370078741" right="0.19685039370078741" top="0.78740157480314965" bottom="0.59055118110236227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workbookViewId="0">
      <selection activeCell="B31" sqref="B31"/>
    </sheetView>
  </sheetViews>
  <sheetFormatPr defaultColWidth="8.7109375" defaultRowHeight="15" x14ac:dyDescent="0.25"/>
  <cols>
    <col min="1" max="1" width="4.42578125" style="1" bestFit="1" customWidth="1"/>
    <col min="2" max="2" width="72" style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1" x14ac:dyDescent="0.25">
      <c r="B1" s="306" t="s">
        <v>140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x14ac:dyDescent="0.25">
      <c r="B2" s="307" t="s">
        <v>139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6" ht="15.75" thickBot="1" x14ac:dyDescent="0.3"/>
    <row r="4" spans="1:16" ht="24" customHeight="1" x14ac:dyDescent="0.25">
      <c r="A4" s="297" t="s">
        <v>0</v>
      </c>
      <c r="B4" s="297" t="s">
        <v>1</v>
      </c>
      <c r="C4" s="297" t="s">
        <v>93</v>
      </c>
      <c r="D4" s="299"/>
      <c r="E4" s="299"/>
      <c r="F4" s="299"/>
      <c r="G4" s="299"/>
      <c r="H4" s="299"/>
      <c r="I4" s="300"/>
      <c r="J4" s="2"/>
      <c r="K4" s="308" t="s">
        <v>94</v>
      </c>
      <c r="L4" s="309"/>
      <c r="M4" s="309"/>
      <c r="N4" s="309"/>
      <c r="O4" s="309"/>
      <c r="P4" s="310"/>
    </row>
    <row r="5" spans="1:16" ht="24" customHeight="1" thickBot="1" x14ac:dyDescent="0.3">
      <c r="A5" s="298"/>
      <c r="B5" s="298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195">
        <v>1</v>
      </c>
      <c r="B6" s="249" t="s">
        <v>12</v>
      </c>
      <c r="C6" s="197">
        <f>SUM(D6:H6)</f>
        <v>30</v>
      </c>
      <c r="D6" s="198"/>
      <c r="E6" s="199">
        <v>30</v>
      </c>
      <c r="F6" s="199"/>
      <c r="G6" s="199"/>
      <c r="H6" s="199"/>
      <c r="I6" s="230">
        <v>2</v>
      </c>
      <c r="J6" s="197">
        <v>30</v>
      </c>
      <c r="K6" s="198"/>
      <c r="L6" s="199">
        <v>30</v>
      </c>
      <c r="M6" s="199"/>
      <c r="N6" s="199"/>
      <c r="O6" s="199"/>
      <c r="P6" s="218">
        <v>2</v>
      </c>
    </row>
    <row r="7" spans="1:16" ht="18" customHeight="1" x14ac:dyDescent="0.25">
      <c r="A7" s="13">
        <v>2</v>
      </c>
      <c r="B7" s="250" t="s">
        <v>106</v>
      </c>
      <c r="C7" s="174">
        <f>SUM(D7:H7)</f>
        <v>15</v>
      </c>
      <c r="D7" s="175">
        <v>15</v>
      </c>
      <c r="E7" s="176"/>
      <c r="F7" s="176"/>
      <c r="G7" s="176"/>
      <c r="H7" s="176"/>
      <c r="I7" s="206">
        <v>2</v>
      </c>
      <c r="J7" s="174"/>
      <c r="K7" s="175"/>
      <c r="L7" s="176"/>
      <c r="M7" s="176"/>
      <c r="N7" s="176"/>
      <c r="O7" s="176"/>
      <c r="P7" s="177"/>
    </row>
    <row r="8" spans="1:16" ht="18" customHeight="1" x14ac:dyDescent="0.25">
      <c r="A8" s="32">
        <v>3</v>
      </c>
      <c r="B8" s="204" t="s">
        <v>105</v>
      </c>
      <c r="C8" s="289">
        <f>SUM(D8:H8)</f>
        <v>110</v>
      </c>
      <c r="D8" s="36">
        <v>15</v>
      </c>
      <c r="E8" s="186">
        <v>45</v>
      </c>
      <c r="F8" s="36">
        <v>40</v>
      </c>
      <c r="G8" s="36">
        <v>10</v>
      </c>
      <c r="H8" s="36"/>
      <c r="I8" s="207">
        <v>7</v>
      </c>
      <c r="J8" s="34"/>
      <c r="K8" s="36"/>
      <c r="L8" s="186"/>
      <c r="M8" s="36"/>
      <c r="N8" s="36"/>
      <c r="O8" s="36"/>
      <c r="P8" s="37"/>
    </row>
    <row r="9" spans="1:16" ht="18" customHeight="1" x14ac:dyDescent="0.25">
      <c r="A9" s="32">
        <v>4</v>
      </c>
      <c r="B9" s="204" t="s">
        <v>107</v>
      </c>
      <c r="C9" s="34">
        <f>SUM(D9:H9)</f>
        <v>45</v>
      </c>
      <c r="D9" s="36">
        <v>15</v>
      </c>
      <c r="E9" s="186">
        <v>15</v>
      </c>
      <c r="F9" s="36"/>
      <c r="G9" s="36">
        <v>15</v>
      </c>
      <c r="H9" s="36"/>
      <c r="I9" s="207">
        <v>3</v>
      </c>
      <c r="J9" s="34"/>
      <c r="K9" s="36"/>
      <c r="L9" s="186"/>
      <c r="M9" s="36"/>
      <c r="N9" s="36"/>
      <c r="O9" s="36"/>
      <c r="P9" s="37"/>
    </row>
    <row r="10" spans="1:16" ht="18" customHeight="1" x14ac:dyDescent="0.25">
      <c r="A10" s="212">
        <v>5</v>
      </c>
      <c r="B10" s="217" t="s">
        <v>108</v>
      </c>
      <c r="C10" s="191">
        <f>SUM(D10:H10)</f>
        <v>55</v>
      </c>
      <c r="D10" s="187">
        <v>40</v>
      </c>
      <c r="E10" s="187">
        <v>15</v>
      </c>
      <c r="F10" s="187"/>
      <c r="G10" s="187"/>
      <c r="H10" s="187"/>
      <c r="I10" s="208">
        <v>5</v>
      </c>
      <c r="J10" s="191">
        <f>SUM(K10:O10)</f>
        <v>35</v>
      </c>
      <c r="K10" s="187"/>
      <c r="L10" s="187">
        <v>15</v>
      </c>
      <c r="M10" s="187">
        <v>20</v>
      </c>
      <c r="N10" s="187"/>
      <c r="O10" s="187"/>
      <c r="P10" s="201">
        <v>3</v>
      </c>
    </row>
    <row r="11" spans="1:16" ht="18" customHeight="1" x14ac:dyDescent="0.25">
      <c r="A11" s="212">
        <v>6</v>
      </c>
      <c r="B11" s="217" t="s">
        <v>109</v>
      </c>
      <c r="C11" s="288">
        <f t="shared" ref="C11:C13" si="0">SUM(D11:H11)</f>
        <v>60</v>
      </c>
      <c r="D11" s="187">
        <v>30</v>
      </c>
      <c r="E11" s="187">
        <v>30</v>
      </c>
      <c r="F11" s="187"/>
      <c r="G11" s="187"/>
      <c r="H11" s="187"/>
      <c r="I11" s="208">
        <v>5</v>
      </c>
      <c r="J11" s="191"/>
      <c r="K11" s="187"/>
      <c r="L11" s="187"/>
      <c r="M11" s="187"/>
      <c r="N11" s="187"/>
      <c r="O11" s="187"/>
      <c r="P11" s="201"/>
    </row>
    <row r="12" spans="1:16" ht="18" customHeight="1" x14ac:dyDescent="0.25">
      <c r="A12" s="212">
        <v>7</v>
      </c>
      <c r="B12" s="217" t="s">
        <v>110</v>
      </c>
      <c r="C12" s="191">
        <f t="shared" si="0"/>
        <v>15</v>
      </c>
      <c r="D12" s="187">
        <v>15</v>
      </c>
      <c r="E12" s="187"/>
      <c r="F12" s="187"/>
      <c r="G12" s="187"/>
      <c r="H12" s="187"/>
      <c r="I12" s="208">
        <v>2</v>
      </c>
      <c r="J12" s="288">
        <f>SUM(K12:O12)</f>
        <v>40</v>
      </c>
      <c r="K12" s="187">
        <v>10</v>
      </c>
      <c r="L12" s="187">
        <v>15</v>
      </c>
      <c r="M12" s="187">
        <v>15</v>
      </c>
      <c r="N12" s="187"/>
      <c r="O12" s="187"/>
      <c r="P12" s="201">
        <v>5</v>
      </c>
    </row>
    <row r="13" spans="1:16" ht="18" customHeight="1" x14ac:dyDescent="0.25">
      <c r="A13" s="212">
        <v>8</v>
      </c>
      <c r="B13" s="217" t="s">
        <v>40</v>
      </c>
      <c r="C13" s="191">
        <f t="shared" si="0"/>
        <v>45</v>
      </c>
      <c r="D13" s="188">
        <v>15</v>
      </c>
      <c r="E13" s="187"/>
      <c r="F13" s="187">
        <v>10</v>
      </c>
      <c r="G13" s="187">
        <v>20</v>
      </c>
      <c r="H13" s="187"/>
      <c r="I13" s="194">
        <v>4</v>
      </c>
      <c r="J13" s="191"/>
      <c r="K13" s="188"/>
      <c r="L13" s="187"/>
      <c r="M13" s="187"/>
      <c r="N13" s="187"/>
      <c r="O13" s="187"/>
      <c r="P13" s="189"/>
    </row>
    <row r="14" spans="1:16" ht="18" customHeight="1" thickBot="1" x14ac:dyDescent="0.3">
      <c r="A14" s="274">
        <v>9</v>
      </c>
      <c r="B14" s="205" t="s">
        <v>136</v>
      </c>
      <c r="C14" s="232"/>
      <c r="D14" s="281"/>
      <c r="E14" s="192"/>
      <c r="F14" s="192"/>
      <c r="G14" s="192"/>
      <c r="H14" s="192"/>
      <c r="I14" s="234"/>
      <c r="J14" s="292">
        <v>135</v>
      </c>
      <c r="K14" s="281">
        <v>60</v>
      </c>
      <c r="L14" s="192">
        <v>30</v>
      </c>
      <c r="M14" s="192">
        <v>30</v>
      </c>
      <c r="N14" s="192">
        <v>15</v>
      </c>
      <c r="O14" s="192"/>
      <c r="P14" s="193">
        <v>6</v>
      </c>
    </row>
    <row r="15" spans="1:16" ht="18" customHeight="1" x14ac:dyDescent="0.25">
      <c r="A15" s="238"/>
      <c r="B15" s="252" t="s">
        <v>121</v>
      </c>
      <c r="C15" s="226"/>
      <c r="D15" s="239"/>
      <c r="E15" s="226"/>
      <c r="F15" s="226"/>
      <c r="G15" s="226"/>
      <c r="H15" s="226"/>
      <c r="I15" s="239"/>
      <c r="J15" s="226"/>
      <c r="K15" s="239"/>
      <c r="L15" s="226"/>
      <c r="M15" s="226"/>
      <c r="N15" s="226"/>
      <c r="O15" s="226"/>
      <c r="P15" s="240"/>
    </row>
    <row r="16" spans="1:16" ht="18" customHeight="1" x14ac:dyDescent="0.25">
      <c r="A16" s="208">
        <v>10</v>
      </c>
      <c r="B16" s="253" t="s">
        <v>123</v>
      </c>
      <c r="C16" s="182"/>
      <c r="D16" s="183"/>
      <c r="E16" s="172"/>
      <c r="F16" s="172"/>
      <c r="G16" s="172"/>
      <c r="H16" s="172"/>
      <c r="I16" s="209"/>
      <c r="J16" s="185">
        <f>SUM(K16:O16)</f>
        <v>45</v>
      </c>
      <c r="K16" s="46">
        <v>15</v>
      </c>
      <c r="L16" s="184"/>
      <c r="M16" s="184">
        <v>15</v>
      </c>
      <c r="N16" s="184">
        <v>15</v>
      </c>
      <c r="O16" s="172"/>
      <c r="P16" s="171">
        <v>5</v>
      </c>
    </row>
    <row r="17" spans="1:16" ht="18" customHeight="1" x14ac:dyDescent="0.25">
      <c r="A17" s="248">
        <v>11</v>
      </c>
      <c r="B17" s="254" t="s">
        <v>118</v>
      </c>
      <c r="C17" s="241"/>
      <c r="D17" s="242"/>
      <c r="E17" s="215"/>
      <c r="F17" s="215"/>
      <c r="G17" s="215"/>
      <c r="H17" s="215"/>
      <c r="I17" s="216"/>
      <c r="J17" s="243">
        <f>SUM(K17:O17)</f>
        <v>45</v>
      </c>
      <c r="K17" s="244">
        <v>15</v>
      </c>
      <c r="L17" s="245"/>
      <c r="M17" s="245">
        <v>15</v>
      </c>
      <c r="N17" s="245">
        <v>15</v>
      </c>
      <c r="O17" s="215"/>
      <c r="P17" s="246">
        <v>5</v>
      </c>
    </row>
    <row r="18" spans="1:16" ht="18" customHeight="1" thickBot="1" x14ac:dyDescent="0.3">
      <c r="A18" s="248">
        <v>12</v>
      </c>
      <c r="B18" s="251" t="s">
        <v>51</v>
      </c>
      <c r="C18" s="235"/>
      <c r="D18" s="236"/>
      <c r="E18" s="223"/>
      <c r="F18" s="223"/>
      <c r="G18" s="223"/>
      <c r="H18" s="223"/>
      <c r="I18" s="237"/>
      <c r="J18" s="235">
        <v>45</v>
      </c>
      <c r="K18" s="236"/>
      <c r="L18" s="223"/>
      <c r="M18" s="223"/>
      <c r="N18" s="223">
        <v>45</v>
      </c>
      <c r="O18" s="223"/>
      <c r="P18" s="224">
        <v>4</v>
      </c>
    </row>
    <row r="19" spans="1:16" ht="18" customHeight="1" x14ac:dyDescent="0.25">
      <c r="A19" s="238"/>
      <c r="B19" s="252" t="s">
        <v>122</v>
      </c>
      <c r="C19" s="225"/>
      <c r="D19" s="225"/>
      <c r="E19" s="225"/>
      <c r="F19" s="225"/>
      <c r="G19" s="225"/>
      <c r="H19" s="225"/>
      <c r="I19" s="225"/>
      <c r="J19" s="239"/>
      <c r="K19" s="239"/>
      <c r="L19" s="239"/>
      <c r="M19" s="239"/>
      <c r="N19" s="239"/>
      <c r="O19" s="225"/>
      <c r="P19" s="247"/>
    </row>
    <row r="20" spans="1:16" ht="18" customHeight="1" x14ac:dyDescent="0.25">
      <c r="A20" s="208">
        <v>10</v>
      </c>
      <c r="B20" s="253" t="s">
        <v>124</v>
      </c>
      <c r="C20" s="182"/>
      <c r="D20" s="183"/>
      <c r="E20" s="172"/>
      <c r="F20" s="172"/>
      <c r="G20" s="172"/>
      <c r="H20" s="172"/>
      <c r="I20" s="209"/>
      <c r="J20" s="185">
        <f>SUM(K20:O20)</f>
        <v>45</v>
      </c>
      <c r="K20" s="46">
        <v>15</v>
      </c>
      <c r="L20" s="184"/>
      <c r="M20" s="184">
        <v>15</v>
      </c>
      <c r="N20" s="184">
        <v>15</v>
      </c>
      <c r="O20" s="172"/>
      <c r="P20" s="171">
        <v>5</v>
      </c>
    </row>
    <row r="21" spans="1:16" ht="18" customHeight="1" x14ac:dyDescent="0.25">
      <c r="A21" s="208">
        <v>11</v>
      </c>
      <c r="B21" s="276" t="s">
        <v>125</v>
      </c>
      <c r="C21" s="182"/>
      <c r="D21" s="183"/>
      <c r="E21" s="172"/>
      <c r="F21" s="172"/>
      <c r="G21" s="172"/>
      <c r="H21" s="172"/>
      <c r="I21" s="209"/>
      <c r="J21" s="185">
        <f>SUM(K21:O21)</f>
        <v>45</v>
      </c>
      <c r="K21" s="46">
        <v>15</v>
      </c>
      <c r="L21" s="184"/>
      <c r="M21" s="184">
        <v>15</v>
      </c>
      <c r="N21" s="184">
        <v>15</v>
      </c>
      <c r="O21" s="172"/>
      <c r="P21" s="171">
        <v>5</v>
      </c>
    </row>
    <row r="22" spans="1:16" ht="18" customHeight="1" thickBot="1" x14ac:dyDescent="0.3">
      <c r="A22" s="248">
        <v>12</v>
      </c>
      <c r="B22" s="251" t="s">
        <v>51</v>
      </c>
      <c r="C22" s="235"/>
      <c r="D22" s="236"/>
      <c r="E22" s="223"/>
      <c r="F22" s="223"/>
      <c r="G22" s="223"/>
      <c r="H22" s="223"/>
      <c r="I22" s="237"/>
      <c r="J22" s="235">
        <v>45</v>
      </c>
      <c r="K22" s="236"/>
      <c r="L22" s="223"/>
      <c r="M22" s="223"/>
      <c r="N22" s="223">
        <v>45</v>
      </c>
      <c r="O22" s="223"/>
      <c r="P22" s="224">
        <v>4</v>
      </c>
    </row>
    <row r="23" spans="1:16" ht="24" customHeight="1" thickBot="1" x14ac:dyDescent="0.3">
      <c r="A23" s="304" t="s">
        <v>19</v>
      </c>
      <c r="B23" s="305"/>
      <c r="C23" s="49">
        <f>SUM(C6:C22)</f>
        <v>375</v>
      </c>
      <c r="D23" s="50"/>
      <c r="E23" s="51"/>
      <c r="F23" s="51"/>
      <c r="G23" s="51"/>
      <c r="H23" s="51"/>
      <c r="I23" s="52">
        <f>SUM(I6:I22)</f>
        <v>30</v>
      </c>
      <c r="J23" s="49">
        <f>SUM(J6:J18)</f>
        <v>375</v>
      </c>
      <c r="K23" s="51"/>
      <c r="L23" s="51"/>
      <c r="M23" s="51"/>
      <c r="N23" s="51"/>
      <c r="O23" s="51"/>
      <c r="P23" s="53">
        <f>SUM(P6:P18)</f>
        <v>30</v>
      </c>
    </row>
    <row r="24" spans="1:16" ht="14.25" customHeight="1" x14ac:dyDescent="0.25">
      <c r="A24" s="54"/>
      <c r="B24" s="55"/>
      <c r="C24" s="56"/>
      <c r="D24" s="56"/>
      <c r="E24" s="56"/>
      <c r="F24" s="56"/>
      <c r="G24" s="56"/>
      <c r="H24" s="56"/>
      <c r="I24" s="56"/>
      <c r="J24" s="56"/>
      <c r="K24" s="211"/>
      <c r="L24" s="56"/>
      <c r="M24" s="56"/>
      <c r="N24" s="56"/>
      <c r="O24" s="56"/>
      <c r="P24" s="56"/>
    </row>
    <row r="25" spans="1:16" s="61" customFormat="1" ht="15" customHeight="1" x14ac:dyDescent="0.25">
      <c r="A25" s="59"/>
      <c r="B25" s="60" t="s">
        <v>69</v>
      </c>
      <c r="D25"/>
      <c r="E25"/>
      <c r="F25"/>
      <c r="G25"/>
      <c r="H25"/>
      <c r="J25"/>
      <c r="K25"/>
      <c r="L25"/>
      <c r="M25"/>
      <c r="N25"/>
      <c r="O25"/>
      <c r="P25"/>
    </row>
    <row r="26" spans="1:16" s="61" customFormat="1" ht="15" customHeight="1" x14ac:dyDescent="0.25">
      <c r="A26" s="64"/>
      <c r="B26" s="60" t="s">
        <v>53</v>
      </c>
      <c r="C26"/>
      <c r="D26"/>
      <c r="E26"/>
      <c r="F26"/>
      <c r="G26"/>
      <c r="H26"/>
      <c r="J26"/>
      <c r="K26"/>
      <c r="L26"/>
      <c r="M26"/>
      <c r="N26"/>
      <c r="O26"/>
      <c r="P26"/>
    </row>
    <row r="27" spans="1:16" ht="15" customHeight="1" x14ac:dyDescent="0.25">
      <c r="A27" s="65"/>
      <c r="B27" s="60" t="s">
        <v>54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5" customHeight="1" x14ac:dyDescent="0.25">
      <c r="B28" s="121" t="s">
        <v>100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5" customHeight="1" x14ac:dyDescent="0.25">
      <c r="C29"/>
      <c r="D29"/>
      <c r="E29"/>
      <c r="F29"/>
      <c r="G29"/>
      <c r="H29"/>
      <c r="J29"/>
      <c r="K29"/>
      <c r="L29"/>
      <c r="M29"/>
      <c r="N29"/>
      <c r="O29"/>
      <c r="P29"/>
    </row>
    <row r="30" spans="1:16" x14ac:dyDescent="0.25">
      <c r="B30" s="121" t="s">
        <v>101</v>
      </c>
    </row>
    <row r="31" spans="1:16" x14ac:dyDescent="0.25">
      <c r="B31" s="121" t="s">
        <v>142</v>
      </c>
    </row>
    <row r="32" spans="1:16" x14ac:dyDescent="0.25">
      <c r="F32" s="1"/>
      <c r="G32" s="1"/>
      <c r="H32" s="1"/>
    </row>
    <row r="35" spans="11:11" x14ac:dyDescent="0.25">
      <c r="K35" s="1"/>
    </row>
    <row r="36" spans="11:11" x14ac:dyDescent="0.25">
      <c r="K36" s="1"/>
    </row>
    <row r="37" spans="11:11" x14ac:dyDescent="0.25">
      <c r="K37" s="1"/>
    </row>
    <row r="38" spans="11:11" x14ac:dyDescent="0.25">
      <c r="K38" s="1"/>
    </row>
  </sheetData>
  <mergeCells count="7">
    <mergeCell ref="B1:P1"/>
    <mergeCell ref="B2:P2"/>
    <mergeCell ref="A23:B23"/>
    <mergeCell ref="A4:A5"/>
    <mergeCell ref="B4:B5"/>
    <mergeCell ref="C4:I4"/>
    <mergeCell ref="K4:P4"/>
  </mergeCells>
  <pageMargins left="0.19685039370078741" right="0.19685039370078741" top="0.78740157480314965" bottom="0.59055118110236227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showGridLines="0" zoomScaleNormal="100" workbookViewId="0">
      <selection activeCell="B31" sqref="B31"/>
    </sheetView>
  </sheetViews>
  <sheetFormatPr defaultColWidth="8.7109375" defaultRowHeight="15" x14ac:dyDescent="0.25"/>
  <cols>
    <col min="1" max="1" width="4.42578125" style="1" bestFit="1" customWidth="1"/>
    <col min="2" max="2" width="56.42578125" style="1" bestFit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1" x14ac:dyDescent="0.25">
      <c r="B1" s="306" t="s">
        <v>140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x14ac:dyDescent="0.25">
      <c r="B2" s="307" t="s">
        <v>139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6" ht="15.75" thickBot="1" x14ac:dyDescent="0.3"/>
    <row r="4" spans="1:16" ht="24" customHeight="1" x14ac:dyDescent="0.25">
      <c r="A4" s="297" t="s">
        <v>0</v>
      </c>
      <c r="B4" s="297" t="s">
        <v>1</v>
      </c>
      <c r="C4" s="297" t="s">
        <v>95</v>
      </c>
      <c r="D4" s="299"/>
      <c r="E4" s="299"/>
      <c r="F4" s="299"/>
      <c r="G4" s="299"/>
      <c r="H4" s="299"/>
      <c r="I4" s="300"/>
      <c r="J4" s="2"/>
      <c r="K4" s="308" t="s">
        <v>96</v>
      </c>
      <c r="L4" s="309"/>
      <c r="M4" s="309"/>
      <c r="N4" s="309"/>
      <c r="O4" s="309"/>
      <c r="P4" s="310"/>
    </row>
    <row r="5" spans="1:16" ht="24" customHeight="1" thickBot="1" x14ac:dyDescent="0.3">
      <c r="A5" s="298"/>
      <c r="B5" s="298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212">
        <v>1</v>
      </c>
      <c r="B6" s="219" t="s">
        <v>108</v>
      </c>
      <c r="C6" s="293">
        <f>SUM(D6:H6)</f>
        <v>75</v>
      </c>
      <c r="D6" s="259">
        <v>15</v>
      </c>
      <c r="E6" s="259">
        <v>10</v>
      </c>
      <c r="F6" s="259">
        <v>20</v>
      </c>
      <c r="G6" s="259">
        <v>30</v>
      </c>
      <c r="H6" s="259"/>
      <c r="I6" s="260">
        <v>5</v>
      </c>
      <c r="J6" s="258"/>
      <c r="K6" s="259"/>
      <c r="L6" s="259"/>
      <c r="M6" s="259"/>
      <c r="N6" s="259"/>
      <c r="O6" s="259"/>
      <c r="P6" s="261"/>
    </row>
    <row r="7" spans="1:16" ht="18" customHeight="1" x14ac:dyDescent="0.25">
      <c r="A7" s="274">
        <v>2</v>
      </c>
      <c r="B7" s="219" t="s">
        <v>110</v>
      </c>
      <c r="C7" s="293">
        <f>SUM(D7:H7)</f>
        <v>95</v>
      </c>
      <c r="D7" s="259">
        <v>35</v>
      </c>
      <c r="E7" s="259"/>
      <c r="F7" s="259">
        <v>45</v>
      </c>
      <c r="G7" s="259">
        <v>15</v>
      </c>
      <c r="H7" s="259"/>
      <c r="I7" s="260">
        <v>6</v>
      </c>
      <c r="J7" s="258"/>
      <c r="K7" s="259"/>
      <c r="L7" s="259"/>
      <c r="M7" s="259"/>
      <c r="N7" s="259"/>
      <c r="O7" s="259"/>
      <c r="P7" s="261"/>
    </row>
    <row r="8" spans="1:16" ht="18" customHeight="1" x14ac:dyDescent="0.25">
      <c r="A8" s="174">
        <v>3</v>
      </c>
      <c r="B8" s="173" t="s">
        <v>133</v>
      </c>
      <c r="C8" s="175">
        <f>SUM(D8:H8)</f>
        <v>15</v>
      </c>
      <c r="D8" s="175">
        <v>15</v>
      </c>
      <c r="E8" s="176"/>
      <c r="F8" s="176"/>
      <c r="G8" s="176"/>
      <c r="H8" s="176"/>
      <c r="I8" s="177">
        <v>2</v>
      </c>
      <c r="J8" s="15"/>
      <c r="K8" s="16"/>
      <c r="L8" s="17"/>
      <c r="M8" s="17"/>
      <c r="N8" s="17"/>
      <c r="O8" s="17"/>
      <c r="P8" s="18"/>
    </row>
    <row r="9" spans="1:16" ht="18" customHeight="1" thickBot="1" x14ac:dyDescent="0.3">
      <c r="A9" s="282">
        <v>4</v>
      </c>
      <c r="B9" s="283" t="s">
        <v>41</v>
      </c>
      <c r="C9" s="284"/>
      <c r="D9" s="285"/>
      <c r="E9" s="285"/>
      <c r="F9" s="285"/>
      <c r="G9" s="285"/>
      <c r="H9" s="285"/>
      <c r="I9" s="286"/>
      <c r="J9" s="311" t="s">
        <v>120</v>
      </c>
      <c r="K9" s="312"/>
      <c r="L9" s="312"/>
      <c r="M9" s="312"/>
      <c r="N9" s="312"/>
      <c r="O9" s="313"/>
      <c r="P9" s="287">
        <v>6</v>
      </c>
    </row>
    <row r="10" spans="1:16" ht="18" customHeight="1" x14ac:dyDescent="0.25">
      <c r="A10" s="214"/>
      <c r="B10" s="229" t="s">
        <v>121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7"/>
    </row>
    <row r="11" spans="1:16" ht="18" customHeight="1" x14ac:dyDescent="0.25">
      <c r="A11" s="219">
        <v>5</v>
      </c>
      <c r="B11" s="219" t="s">
        <v>111</v>
      </c>
      <c r="C11" s="258">
        <f>SUM(D11:H11)</f>
        <v>45</v>
      </c>
      <c r="D11" s="259">
        <v>15</v>
      </c>
      <c r="E11" s="259"/>
      <c r="F11" s="259">
        <v>15</v>
      </c>
      <c r="G11" s="259">
        <v>15</v>
      </c>
      <c r="H11" s="259"/>
      <c r="I11" s="260">
        <v>4</v>
      </c>
      <c r="J11" s="258"/>
      <c r="K11" s="259"/>
      <c r="L11" s="259"/>
      <c r="M11" s="259"/>
      <c r="N11" s="259"/>
      <c r="O11" s="259"/>
      <c r="P11" s="261"/>
    </row>
    <row r="12" spans="1:16" ht="18" customHeight="1" x14ac:dyDescent="0.25">
      <c r="A12" s="219">
        <v>6</v>
      </c>
      <c r="B12" s="219" t="s">
        <v>112</v>
      </c>
      <c r="C12" s="258">
        <f>SUM(D12:H12)</f>
        <v>55</v>
      </c>
      <c r="D12" s="259">
        <v>25</v>
      </c>
      <c r="E12" s="259"/>
      <c r="F12" s="259">
        <v>30</v>
      </c>
      <c r="G12" s="259"/>
      <c r="H12" s="259"/>
      <c r="I12" s="260">
        <v>5</v>
      </c>
      <c r="J12" s="258">
        <f t="shared" ref="J12:J15" si="0">SUM(K12:O12)</f>
        <v>35</v>
      </c>
      <c r="K12" s="259">
        <v>15</v>
      </c>
      <c r="L12" s="259"/>
      <c r="M12" s="259">
        <v>20</v>
      </c>
      <c r="N12" s="259"/>
      <c r="O12" s="259"/>
      <c r="P12" s="261">
        <v>3</v>
      </c>
    </row>
    <row r="13" spans="1:16" ht="18" customHeight="1" x14ac:dyDescent="0.25">
      <c r="A13" s="219">
        <v>7</v>
      </c>
      <c r="B13" s="219" t="s">
        <v>113</v>
      </c>
      <c r="C13" s="258">
        <f>SUM(D13:H13)</f>
        <v>55</v>
      </c>
      <c r="D13" s="259">
        <v>20</v>
      </c>
      <c r="E13" s="259">
        <v>20</v>
      </c>
      <c r="F13" s="259">
        <v>15</v>
      </c>
      <c r="G13" s="259"/>
      <c r="H13" s="259"/>
      <c r="I13" s="260">
        <v>4</v>
      </c>
      <c r="J13" s="293">
        <f t="shared" si="0"/>
        <v>45</v>
      </c>
      <c r="K13" s="259">
        <v>20</v>
      </c>
      <c r="L13" s="259"/>
      <c r="M13" s="259">
        <v>25</v>
      </c>
      <c r="N13" s="259"/>
      <c r="O13" s="259"/>
      <c r="P13" s="261">
        <v>3</v>
      </c>
    </row>
    <row r="14" spans="1:16" ht="18" customHeight="1" x14ac:dyDescent="0.25">
      <c r="A14" s="219">
        <v>8</v>
      </c>
      <c r="B14" s="219" t="s">
        <v>114</v>
      </c>
      <c r="C14" s="258">
        <f>SUM(D14:H14)</f>
        <v>35</v>
      </c>
      <c r="D14" s="259">
        <v>20</v>
      </c>
      <c r="E14" s="259">
        <v>15</v>
      </c>
      <c r="F14" s="259"/>
      <c r="G14" s="259"/>
      <c r="H14" s="259"/>
      <c r="I14" s="260">
        <v>4</v>
      </c>
      <c r="J14" s="258">
        <f t="shared" si="0"/>
        <v>45</v>
      </c>
      <c r="K14" s="259">
        <v>15</v>
      </c>
      <c r="L14" s="259"/>
      <c r="M14" s="259">
        <v>30</v>
      </c>
      <c r="N14" s="259"/>
      <c r="O14" s="259"/>
      <c r="P14" s="261">
        <v>3</v>
      </c>
    </row>
    <row r="15" spans="1:16" ht="18" customHeight="1" x14ac:dyDescent="0.25">
      <c r="A15" s="219">
        <v>9</v>
      </c>
      <c r="B15" s="219" t="s">
        <v>115</v>
      </c>
      <c r="C15" s="258"/>
      <c r="D15" s="259"/>
      <c r="E15" s="259"/>
      <c r="F15" s="259"/>
      <c r="G15" s="259"/>
      <c r="H15" s="259"/>
      <c r="I15" s="260"/>
      <c r="J15" s="258">
        <f t="shared" si="0"/>
        <v>85</v>
      </c>
      <c r="K15" s="259">
        <v>30</v>
      </c>
      <c r="L15" s="259">
        <v>15</v>
      </c>
      <c r="M15" s="259">
        <v>40</v>
      </c>
      <c r="N15" s="259"/>
      <c r="O15" s="259"/>
      <c r="P15" s="261">
        <v>4</v>
      </c>
    </row>
    <row r="16" spans="1:16" ht="18" customHeight="1" x14ac:dyDescent="0.25">
      <c r="A16" s="219">
        <v>10</v>
      </c>
      <c r="B16" s="219" t="s">
        <v>116</v>
      </c>
      <c r="C16" s="258"/>
      <c r="D16" s="259"/>
      <c r="E16" s="259"/>
      <c r="F16" s="259"/>
      <c r="G16" s="259"/>
      <c r="H16" s="259"/>
      <c r="I16" s="260"/>
      <c r="J16" s="293">
        <f t="shared" ref="J16:J17" si="1">SUM(K16:O16)</f>
        <v>105</v>
      </c>
      <c r="K16" s="259">
        <v>50</v>
      </c>
      <c r="L16" s="259"/>
      <c r="M16" s="259">
        <v>55</v>
      </c>
      <c r="N16" s="259"/>
      <c r="O16" s="259"/>
      <c r="P16" s="261">
        <v>5</v>
      </c>
    </row>
    <row r="17" spans="1:16" ht="18" customHeight="1" thickBot="1" x14ac:dyDescent="0.3">
      <c r="A17" s="279">
        <v>11</v>
      </c>
      <c r="B17" s="231" t="s">
        <v>137</v>
      </c>
      <c r="C17" s="232"/>
      <c r="D17" s="192"/>
      <c r="E17" s="192"/>
      <c r="F17" s="192"/>
      <c r="G17" s="192"/>
      <c r="H17" s="192"/>
      <c r="I17" s="234"/>
      <c r="J17" s="280">
        <f t="shared" si="1"/>
        <v>60</v>
      </c>
      <c r="K17" s="192"/>
      <c r="L17" s="192"/>
      <c r="M17" s="192"/>
      <c r="N17" s="192">
        <v>60</v>
      </c>
      <c r="O17" s="192"/>
      <c r="P17" s="193">
        <v>6</v>
      </c>
    </row>
    <row r="18" spans="1:16" ht="18" customHeight="1" x14ac:dyDescent="0.25">
      <c r="A18" s="228"/>
      <c r="B18" s="229" t="s">
        <v>122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3"/>
    </row>
    <row r="19" spans="1:16" ht="18" customHeight="1" x14ac:dyDescent="0.25">
      <c r="A19" s="219">
        <v>5</v>
      </c>
      <c r="B19" s="190" t="s">
        <v>126</v>
      </c>
      <c r="C19" s="264">
        <f>SUM(D19:H19)</f>
        <v>45</v>
      </c>
      <c r="D19" s="265">
        <v>15</v>
      </c>
      <c r="E19" s="265"/>
      <c r="F19" s="265">
        <v>15</v>
      </c>
      <c r="G19" s="265">
        <v>15</v>
      </c>
      <c r="H19" s="259"/>
      <c r="I19" s="260">
        <v>4</v>
      </c>
      <c r="J19" s="258"/>
      <c r="K19" s="259"/>
      <c r="L19" s="259"/>
      <c r="M19" s="259"/>
      <c r="N19" s="259"/>
      <c r="O19" s="259"/>
      <c r="P19" s="261"/>
    </row>
    <row r="20" spans="1:16" ht="18" customHeight="1" x14ac:dyDescent="0.25">
      <c r="A20" s="219">
        <v>6</v>
      </c>
      <c r="B20" s="190" t="s">
        <v>127</v>
      </c>
      <c r="C20" s="264">
        <f>SUM(D20:H20)</f>
        <v>55</v>
      </c>
      <c r="D20" s="259">
        <v>25</v>
      </c>
      <c r="E20" s="259"/>
      <c r="F20" s="259">
        <v>30</v>
      </c>
      <c r="G20" s="259"/>
      <c r="H20" s="259"/>
      <c r="I20" s="260">
        <v>5</v>
      </c>
      <c r="J20" s="264">
        <f t="shared" ref="J20:J23" si="2">SUM(K20:O20)</f>
        <v>40</v>
      </c>
      <c r="K20" s="259">
        <v>20</v>
      </c>
      <c r="L20" s="259"/>
      <c r="M20" s="259">
        <v>20</v>
      </c>
      <c r="N20" s="259"/>
      <c r="O20" s="259"/>
      <c r="P20" s="261">
        <v>3</v>
      </c>
    </row>
    <row r="21" spans="1:16" ht="18" customHeight="1" x14ac:dyDescent="0.25">
      <c r="A21" s="219">
        <v>7</v>
      </c>
      <c r="B21" s="190" t="s">
        <v>128</v>
      </c>
      <c r="C21" s="264">
        <f>SUM(D21:H21)</f>
        <v>55</v>
      </c>
      <c r="D21" s="259">
        <v>20</v>
      </c>
      <c r="E21" s="259">
        <v>20</v>
      </c>
      <c r="F21" s="259">
        <v>15</v>
      </c>
      <c r="G21" s="259"/>
      <c r="H21" s="259"/>
      <c r="I21" s="260">
        <v>4</v>
      </c>
      <c r="J21" s="264">
        <f t="shared" si="2"/>
        <v>50</v>
      </c>
      <c r="K21" s="259">
        <v>20</v>
      </c>
      <c r="L21" s="259"/>
      <c r="M21" s="259">
        <v>30</v>
      </c>
      <c r="N21" s="259"/>
      <c r="O21" s="259"/>
      <c r="P21" s="261">
        <v>3</v>
      </c>
    </row>
    <row r="22" spans="1:16" ht="18" customHeight="1" x14ac:dyDescent="0.25">
      <c r="A22" s="219">
        <v>8</v>
      </c>
      <c r="B22" s="190" t="s">
        <v>129</v>
      </c>
      <c r="C22" s="264">
        <f>SUM(D22:H22)</f>
        <v>35</v>
      </c>
      <c r="D22" s="259">
        <v>20</v>
      </c>
      <c r="E22" s="259">
        <v>15</v>
      </c>
      <c r="F22" s="259"/>
      <c r="G22" s="259"/>
      <c r="H22" s="259"/>
      <c r="I22" s="260">
        <v>4</v>
      </c>
      <c r="J22" s="294">
        <f t="shared" si="2"/>
        <v>45</v>
      </c>
      <c r="K22" s="259">
        <v>15</v>
      </c>
      <c r="L22" s="259"/>
      <c r="M22" s="259">
        <v>30</v>
      </c>
      <c r="N22" s="259"/>
      <c r="O22" s="259"/>
      <c r="P22" s="261">
        <v>3</v>
      </c>
    </row>
    <row r="23" spans="1:16" ht="18" customHeight="1" x14ac:dyDescent="0.25">
      <c r="A23" s="219">
        <v>9</v>
      </c>
      <c r="B23" s="190" t="s">
        <v>130</v>
      </c>
      <c r="C23" s="258"/>
      <c r="D23" s="259"/>
      <c r="E23" s="259"/>
      <c r="F23" s="259"/>
      <c r="G23" s="259"/>
      <c r="H23" s="259"/>
      <c r="I23" s="260"/>
      <c r="J23" s="294">
        <f t="shared" si="2"/>
        <v>95</v>
      </c>
      <c r="K23" s="259">
        <v>35</v>
      </c>
      <c r="L23" s="259">
        <v>15</v>
      </c>
      <c r="M23" s="259">
        <v>45</v>
      </c>
      <c r="N23" s="259"/>
      <c r="O23" s="259"/>
      <c r="P23" s="261">
        <v>5</v>
      </c>
    </row>
    <row r="24" spans="1:16" ht="18" customHeight="1" x14ac:dyDescent="0.25">
      <c r="A24" s="219">
        <v>10</v>
      </c>
      <c r="B24" s="219" t="s">
        <v>131</v>
      </c>
      <c r="C24" s="258"/>
      <c r="D24" s="259"/>
      <c r="E24" s="259"/>
      <c r="F24" s="259"/>
      <c r="G24" s="259"/>
      <c r="H24" s="259"/>
      <c r="I24" s="260"/>
      <c r="J24" s="258">
        <f t="shared" ref="J24:J25" si="3">SUM(K24:O24)</f>
        <v>85</v>
      </c>
      <c r="K24" s="259">
        <v>40</v>
      </c>
      <c r="L24" s="259"/>
      <c r="M24" s="259">
        <v>45</v>
      </c>
      <c r="N24" s="259"/>
      <c r="O24" s="259"/>
      <c r="P24" s="261">
        <v>4</v>
      </c>
    </row>
    <row r="25" spans="1:16" ht="18" customHeight="1" thickBot="1" x14ac:dyDescent="0.3">
      <c r="A25" s="279">
        <v>11</v>
      </c>
      <c r="B25" s="231" t="s">
        <v>137</v>
      </c>
      <c r="C25" s="232"/>
      <c r="D25" s="192"/>
      <c r="E25" s="192"/>
      <c r="F25" s="192"/>
      <c r="G25" s="192"/>
      <c r="H25" s="192"/>
      <c r="I25" s="234"/>
      <c r="J25" s="280">
        <f t="shared" si="3"/>
        <v>60</v>
      </c>
      <c r="K25" s="192"/>
      <c r="L25" s="192"/>
      <c r="M25" s="192"/>
      <c r="N25" s="192">
        <v>60</v>
      </c>
      <c r="O25" s="192"/>
      <c r="P25" s="193">
        <v>6</v>
      </c>
    </row>
    <row r="26" spans="1:16" ht="24" customHeight="1" thickBot="1" x14ac:dyDescent="0.3">
      <c r="A26" s="304" t="s">
        <v>19</v>
      </c>
      <c r="B26" s="305"/>
      <c r="C26" s="49">
        <f>SUM(C6:C17)</f>
        <v>375</v>
      </c>
      <c r="D26" s="50"/>
      <c r="E26" s="51"/>
      <c r="F26" s="51"/>
      <c r="G26" s="51"/>
      <c r="H26" s="51"/>
      <c r="I26" s="53">
        <f>SUM(I6:I17)</f>
        <v>30</v>
      </c>
      <c r="J26" s="49">
        <f>SUM(J6:J17)</f>
        <v>375</v>
      </c>
      <c r="K26" s="51"/>
      <c r="L26" s="51"/>
      <c r="M26" s="51"/>
      <c r="N26" s="51"/>
      <c r="O26" s="51"/>
      <c r="P26" s="53">
        <f>SUM(P6:P17)</f>
        <v>30</v>
      </c>
    </row>
    <row r="27" spans="1:16" ht="14.25" customHeight="1" x14ac:dyDescent="0.25">
      <c r="A27" s="54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s="61" customFormat="1" ht="15" customHeight="1" x14ac:dyDescent="0.25">
      <c r="A28" s="59"/>
      <c r="B28" s="60" t="s">
        <v>69</v>
      </c>
      <c r="D28"/>
      <c r="E28"/>
      <c r="F28"/>
      <c r="G28"/>
      <c r="H28"/>
      <c r="J28"/>
      <c r="K28"/>
      <c r="L28"/>
      <c r="M28"/>
      <c r="N28"/>
      <c r="O28"/>
      <c r="P28"/>
    </row>
    <row r="29" spans="1:16" ht="15" customHeight="1" x14ac:dyDescent="0.25">
      <c r="A29" s="65"/>
      <c r="B29" s="60" t="s">
        <v>54</v>
      </c>
      <c r="C29"/>
      <c r="D29"/>
      <c r="E29"/>
      <c r="F29"/>
      <c r="G29"/>
      <c r="H29"/>
      <c r="J29"/>
      <c r="K29"/>
      <c r="L29"/>
      <c r="M29"/>
      <c r="N29"/>
      <c r="O29"/>
      <c r="P29"/>
    </row>
    <row r="30" spans="1:16" ht="15" customHeight="1" x14ac:dyDescent="0.25">
      <c r="B30" s="121" t="s">
        <v>100</v>
      </c>
      <c r="C30"/>
      <c r="D30"/>
      <c r="E30"/>
      <c r="F30"/>
      <c r="G30"/>
      <c r="H30"/>
      <c r="J30"/>
      <c r="K30"/>
      <c r="L30"/>
      <c r="M30"/>
      <c r="N30"/>
      <c r="O30"/>
      <c r="P30"/>
    </row>
    <row r="31" spans="1:16" ht="15" customHeight="1" x14ac:dyDescent="0.25">
      <c r="B31" s="121" t="s">
        <v>142</v>
      </c>
      <c r="C31"/>
      <c r="D31"/>
      <c r="E31"/>
      <c r="F31"/>
      <c r="G31"/>
      <c r="H31"/>
      <c r="J31"/>
      <c r="K31"/>
      <c r="L31"/>
      <c r="M31"/>
      <c r="N31"/>
      <c r="O31"/>
      <c r="P31"/>
    </row>
    <row r="34" spans="6:11" x14ac:dyDescent="0.25">
      <c r="F34" s="1"/>
      <c r="G34" s="1"/>
      <c r="H34" s="1"/>
    </row>
    <row r="37" spans="6:11" x14ac:dyDescent="0.25">
      <c r="K37" s="1"/>
    </row>
    <row r="38" spans="6:11" x14ac:dyDescent="0.25">
      <c r="K38" s="1"/>
    </row>
    <row r="39" spans="6:11" x14ac:dyDescent="0.25">
      <c r="K39" s="1"/>
    </row>
    <row r="40" spans="6:11" x14ac:dyDescent="0.25">
      <c r="K40" s="1"/>
    </row>
  </sheetData>
  <mergeCells count="8">
    <mergeCell ref="B1:P1"/>
    <mergeCell ref="B2:P2"/>
    <mergeCell ref="A26:B26"/>
    <mergeCell ref="A4:A5"/>
    <mergeCell ref="B4:B5"/>
    <mergeCell ref="C4:I4"/>
    <mergeCell ref="K4:P4"/>
    <mergeCell ref="J9:O9"/>
  </mergeCells>
  <pageMargins left="0.19685039370078741" right="0.19685039370078741" top="0.78740157480314965" bottom="0.59055118110236227" header="0.31496062992125984" footer="0.31496062992125984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zoomScaleNormal="100" workbookViewId="0">
      <selection activeCell="B22" sqref="B22"/>
    </sheetView>
  </sheetViews>
  <sheetFormatPr defaultColWidth="8.7109375" defaultRowHeight="15" x14ac:dyDescent="0.25"/>
  <cols>
    <col min="1" max="1" width="4.42578125" style="1" bestFit="1" customWidth="1"/>
    <col min="2" max="2" width="63.28515625" style="1" customWidth="1"/>
    <col min="3" max="3" width="8.7109375" style="1" customWidth="1"/>
    <col min="4" max="9" width="8.7109375" style="61" customWidth="1"/>
    <col min="10" max="10" width="8.7109375" style="1" customWidth="1"/>
    <col min="11" max="16" width="8.7109375" style="61" customWidth="1"/>
    <col min="17" max="16384" width="8.7109375" style="1"/>
  </cols>
  <sheetData>
    <row r="1" spans="1:16" ht="21" x14ac:dyDescent="0.25">
      <c r="B1" s="306" t="s">
        <v>140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x14ac:dyDescent="0.25">
      <c r="B2" s="307" t="s">
        <v>139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6" ht="15.75" thickBot="1" x14ac:dyDescent="0.3">
      <c r="J3" s="61"/>
    </row>
    <row r="4" spans="1:16" ht="24" customHeight="1" x14ac:dyDescent="0.25">
      <c r="A4" s="297" t="s">
        <v>0</v>
      </c>
      <c r="B4" s="297" t="s">
        <v>1</v>
      </c>
      <c r="C4" s="314" t="s">
        <v>97</v>
      </c>
      <c r="D4" s="315"/>
      <c r="E4" s="315"/>
      <c r="F4" s="315"/>
      <c r="G4" s="315"/>
      <c r="H4" s="315"/>
      <c r="I4" s="316"/>
      <c r="J4" s="314" t="s">
        <v>97</v>
      </c>
      <c r="K4" s="315"/>
      <c r="L4" s="315"/>
      <c r="M4" s="315"/>
      <c r="N4" s="315"/>
      <c r="O4" s="315"/>
      <c r="P4" s="316"/>
    </row>
    <row r="5" spans="1:16" ht="24" customHeight="1" thickBot="1" x14ac:dyDescent="0.3">
      <c r="A5" s="298"/>
      <c r="B5" s="298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45">
        <v>1</v>
      </c>
      <c r="B6" s="277" t="s">
        <v>98</v>
      </c>
      <c r="C6" s="232">
        <f>SUM(D6:H6)</f>
        <v>15</v>
      </c>
      <c r="D6" s="233"/>
      <c r="E6" s="192"/>
      <c r="F6" s="192"/>
      <c r="G6" s="192">
        <v>15</v>
      </c>
      <c r="H6" s="192"/>
      <c r="I6" s="193">
        <v>5</v>
      </c>
      <c r="J6" s="232">
        <f>SUM(K6:O6)</f>
        <v>30</v>
      </c>
      <c r="K6" s="233"/>
      <c r="L6" s="192"/>
      <c r="M6" s="192"/>
      <c r="N6" s="192">
        <v>30</v>
      </c>
      <c r="O6" s="192"/>
      <c r="P6" s="193">
        <v>10</v>
      </c>
    </row>
    <row r="7" spans="1:16" ht="18" customHeight="1" x14ac:dyDescent="0.25">
      <c r="A7" s="45">
        <v>2</v>
      </c>
      <c r="B7" s="275" t="s">
        <v>99</v>
      </c>
      <c r="C7" s="191"/>
      <c r="D7" s="200"/>
      <c r="E7" s="187"/>
      <c r="F7" s="187"/>
      <c r="G7" s="187"/>
      <c r="H7" s="187"/>
      <c r="I7" s="189"/>
      <c r="J7" s="232">
        <f>SUM(K7:O7)</f>
        <v>15</v>
      </c>
      <c r="K7" s="233"/>
      <c r="L7" s="192"/>
      <c r="M7" s="192"/>
      <c r="N7" s="192"/>
      <c r="O7" s="192">
        <v>15</v>
      </c>
      <c r="P7" s="193">
        <v>5</v>
      </c>
    </row>
    <row r="8" spans="1:16" ht="18" customHeight="1" thickBot="1" x14ac:dyDescent="0.3">
      <c r="A8" s="45">
        <v>3</v>
      </c>
      <c r="B8" s="278" t="s">
        <v>41</v>
      </c>
      <c r="C8" s="317" t="s">
        <v>119</v>
      </c>
      <c r="D8" s="318"/>
      <c r="E8" s="318"/>
      <c r="F8" s="318"/>
      <c r="G8" s="318"/>
      <c r="H8" s="319"/>
      <c r="I8" s="171">
        <v>22</v>
      </c>
      <c r="J8" s="317" t="s">
        <v>120</v>
      </c>
      <c r="K8" s="318"/>
      <c r="L8" s="318"/>
      <c r="M8" s="318"/>
      <c r="N8" s="318"/>
      <c r="O8" s="319"/>
      <c r="P8" s="171">
        <v>5</v>
      </c>
    </row>
    <row r="9" spans="1:16" ht="18" customHeight="1" x14ac:dyDescent="0.25">
      <c r="A9" s="214"/>
      <c r="B9" s="229" t="s">
        <v>121</v>
      </c>
      <c r="C9" s="226"/>
      <c r="D9" s="226"/>
      <c r="E9" s="226"/>
      <c r="F9" s="226"/>
      <c r="G9" s="226"/>
      <c r="H9" s="226"/>
      <c r="I9" s="239"/>
      <c r="J9" s="226"/>
      <c r="K9" s="226"/>
      <c r="L9" s="226"/>
      <c r="M9" s="226"/>
      <c r="N9" s="226"/>
      <c r="O9" s="226"/>
      <c r="P9" s="240"/>
    </row>
    <row r="10" spans="1:16" ht="18" customHeight="1" x14ac:dyDescent="0.25">
      <c r="A10" s="191">
        <v>4</v>
      </c>
      <c r="B10" s="255" t="s">
        <v>117</v>
      </c>
      <c r="C10" s="191"/>
      <c r="D10" s="213"/>
      <c r="E10" s="187"/>
      <c r="F10" s="187"/>
      <c r="G10" s="187"/>
      <c r="H10" s="187"/>
      <c r="I10" s="201"/>
      <c r="J10" s="191">
        <f>SUM(K10:O10)</f>
        <v>90</v>
      </c>
      <c r="K10" s="213">
        <v>30</v>
      </c>
      <c r="L10" s="187"/>
      <c r="M10" s="187">
        <v>60</v>
      </c>
      <c r="N10" s="187"/>
      <c r="O10" s="187"/>
      <c r="P10" s="201">
        <v>5</v>
      </c>
    </row>
    <row r="11" spans="1:16" ht="18" customHeight="1" x14ac:dyDescent="0.25">
      <c r="A11" s="191">
        <v>5</v>
      </c>
      <c r="B11" s="255" t="s">
        <v>138</v>
      </c>
      <c r="C11" s="191">
        <f>SUM(D11:H11)</f>
        <v>45</v>
      </c>
      <c r="D11" s="202">
        <v>45</v>
      </c>
      <c r="E11" s="187"/>
      <c r="F11" s="187"/>
      <c r="G11" s="187"/>
      <c r="H11" s="187"/>
      <c r="I11" s="189">
        <v>3</v>
      </c>
      <c r="J11" s="191">
        <f>SUM(K11:O11)</f>
        <v>30</v>
      </c>
      <c r="K11" s="202"/>
      <c r="L11" s="187"/>
      <c r="M11" s="210">
        <f>45-15</f>
        <v>30</v>
      </c>
      <c r="N11" s="187"/>
      <c r="O11" s="187"/>
      <c r="P11" s="189">
        <v>3</v>
      </c>
    </row>
    <row r="12" spans="1:16" ht="18" customHeight="1" thickBot="1" x14ac:dyDescent="0.3">
      <c r="A12" s="221">
        <v>6</v>
      </c>
      <c r="B12" s="220" t="s">
        <v>103</v>
      </c>
      <c r="C12" s="221"/>
      <c r="D12" s="256"/>
      <c r="E12" s="222"/>
      <c r="F12" s="222"/>
      <c r="G12" s="222"/>
      <c r="H12" s="222"/>
      <c r="I12" s="224"/>
      <c r="J12" s="235">
        <v>30</v>
      </c>
      <c r="K12" s="256"/>
      <c r="L12" s="222"/>
      <c r="M12" s="222"/>
      <c r="N12" s="222"/>
      <c r="O12" s="222"/>
      <c r="P12" s="224">
        <v>2</v>
      </c>
    </row>
    <row r="13" spans="1:16" ht="18" customHeight="1" x14ac:dyDescent="0.25">
      <c r="A13" s="214"/>
      <c r="B13" s="229" t="s">
        <v>122</v>
      </c>
      <c r="C13" s="226"/>
      <c r="D13" s="226"/>
      <c r="E13" s="226"/>
      <c r="F13" s="226"/>
      <c r="G13" s="226"/>
      <c r="H13" s="226"/>
      <c r="I13" s="239"/>
      <c r="J13" s="226"/>
      <c r="K13" s="226"/>
      <c r="L13" s="226"/>
      <c r="M13" s="226"/>
      <c r="N13" s="226"/>
      <c r="O13" s="226"/>
      <c r="P13" s="240"/>
    </row>
    <row r="14" spans="1:16" ht="18" customHeight="1" x14ac:dyDescent="0.25">
      <c r="A14" s="191">
        <v>4</v>
      </c>
      <c r="B14" s="257" t="s">
        <v>132</v>
      </c>
      <c r="C14" s="191"/>
      <c r="D14" s="213"/>
      <c r="E14" s="187"/>
      <c r="F14" s="187"/>
      <c r="G14" s="187"/>
      <c r="H14" s="187"/>
      <c r="I14" s="201"/>
      <c r="J14" s="191">
        <f>SUM(K14:O14)</f>
        <v>90</v>
      </c>
      <c r="K14" s="213">
        <v>30</v>
      </c>
      <c r="L14" s="187"/>
      <c r="M14" s="187">
        <v>60</v>
      </c>
      <c r="N14" s="187"/>
      <c r="O14" s="187"/>
      <c r="P14" s="201">
        <v>5</v>
      </c>
    </row>
    <row r="15" spans="1:16" ht="18" customHeight="1" x14ac:dyDescent="0.25">
      <c r="A15" s="191">
        <v>5</v>
      </c>
      <c r="B15" s="257" t="s">
        <v>134</v>
      </c>
      <c r="C15" s="191">
        <f>SUM(D15:H15)</f>
        <v>45</v>
      </c>
      <c r="D15" s="202">
        <v>45</v>
      </c>
      <c r="E15" s="187"/>
      <c r="F15" s="187"/>
      <c r="G15" s="187"/>
      <c r="H15" s="187"/>
      <c r="I15" s="189">
        <v>3</v>
      </c>
      <c r="J15" s="191">
        <f>SUM(K15:O15)</f>
        <v>30</v>
      </c>
      <c r="K15" s="202"/>
      <c r="L15" s="187"/>
      <c r="M15" s="210">
        <f>45-15</f>
        <v>30</v>
      </c>
      <c r="N15" s="187"/>
      <c r="O15" s="187"/>
      <c r="P15" s="189">
        <v>3</v>
      </c>
    </row>
    <row r="16" spans="1:16" ht="18" customHeight="1" thickBot="1" x14ac:dyDescent="0.3">
      <c r="A16" s="221">
        <v>6</v>
      </c>
      <c r="B16" s="220" t="s">
        <v>103</v>
      </c>
      <c r="C16" s="221"/>
      <c r="D16" s="256"/>
      <c r="E16" s="222"/>
      <c r="F16" s="222"/>
      <c r="G16" s="222"/>
      <c r="H16" s="222"/>
      <c r="I16" s="224"/>
      <c r="J16" s="235">
        <v>30</v>
      </c>
      <c r="K16" s="256"/>
      <c r="L16" s="222"/>
      <c r="M16" s="222"/>
      <c r="N16" s="222"/>
      <c r="O16" s="222"/>
      <c r="P16" s="224">
        <v>2</v>
      </c>
    </row>
    <row r="17" spans="1:17" ht="18" customHeight="1" thickBot="1" x14ac:dyDescent="0.3">
      <c r="A17" s="304" t="s">
        <v>19</v>
      </c>
      <c r="B17" s="305"/>
      <c r="C17" s="49">
        <f>SUM(C6:C12)</f>
        <v>60</v>
      </c>
      <c r="D17" s="50"/>
      <c r="E17" s="51"/>
      <c r="F17" s="51"/>
      <c r="G17" s="51"/>
      <c r="H17" s="52"/>
      <c r="I17" s="53">
        <f>SUM(I6:I12)</f>
        <v>30</v>
      </c>
      <c r="J17" s="49">
        <f>SUM(J6:J12)</f>
        <v>195</v>
      </c>
      <c r="K17" s="50"/>
      <c r="L17" s="51"/>
      <c r="M17" s="51"/>
      <c r="N17" s="51"/>
      <c r="O17" s="52"/>
      <c r="P17" s="53">
        <f>SUM(P6:P12)</f>
        <v>30</v>
      </c>
      <c r="Q17" s="203"/>
    </row>
    <row r="18" spans="1:17" ht="14.25" customHeight="1" x14ac:dyDescent="0.25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7" ht="15" customHeight="1" x14ac:dyDescent="0.25">
      <c r="A19" s="65"/>
      <c r="B19" s="60" t="s">
        <v>54</v>
      </c>
      <c r="D19"/>
      <c r="E19"/>
      <c r="F19"/>
      <c r="G19"/>
      <c r="H19"/>
      <c r="K19"/>
      <c r="L19"/>
      <c r="M19"/>
      <c r="N19"/>
      <c r="O19"/>
    </row>
    <row r="20" spans="1:17" ht="15" customHeight="1" x14ac:dyDescent="0.25">
      <c r="B20" s="121" t="s">
        <v>100</v>
      </c>
      <c r="C20"/>
      <c r="D20"/>
      <c r="E20"/>
      <c r="F20"/>
      <c r="G20"/>
      <c r="H20"/>
      <c r="J20"/>
      <c r="K20"/>
      <c r="L20"/>
      <c r="M20"/>
      <c r="N20"/>
      <c r="O20"/>
    </row>
    <row r="21" spans="1:17" ht="15" customHeight="1" x14ac:dyDescent="0.25">
      <c r="B21" s="121" t="s">
        <v>104</v>
      </c>
      <c r="C21"/>
      <c r="D21"/>
      <c r="E21"/>
      <c r="F21"/>
      <c r="G21"/>
      <c r="H21"/>
      <c r="J21"/>
      <c r="K21"/>
      <c r="L21"/>
      <c r="M21"/>
      <c r="N21"/>
      <c r="O21"/>
    </row>
    <row r="22" spans="1:17" x14ac:dyDescent="0.25">
      <c r="B22" s="121" t="s">
        <v>142</v>
      </c>
      <c r="J22" s="77"/>
    </row>
    <row r="24" spans="1:17" x14ac:dyDescent="0.25">
      <c r="F24" s="1"/>
      <c r="G24" s="1"/>
      <c r="H24" s="1"/>
      <c r="O24" s="1"/>
    </row>
    <row r="27" spans="1:17" x14ac:dyDescent="0.25">
      <c r="I27" s="1"/>
    </row>
  </sheetData>
  <mergeCells count="9">
    <mergeCell ref="A17:B17"/>
    <mergeCell ref="J4:P4"/>
    <mergeCell ref="C8:H8"/>
    <mergeCell ref="J8:O8"/>
    <mergeCell ref="B1:P1"/>
    <mergeCell ref="B2:P2"/>
    <mergeCell ref="A4:A5"/>
    <mergeCell ref="B4:B5"/>
    <mergeCell ref="C4:I4"/>
  </mergeCells>
  <pageMargins left="0.19685039370078741" right="0.19685039370078741" top="0.78740157480314965" bottom="0.59055118110236227" header="0.31496062992125984" footer="0.31496062992125984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Normal="100" workbookViewId="0">
      <selection activeCell="A3" sqref="A3:O9"/>
    </sheetView>
  </sheetViews>
  <sheetFormatPr defaultRowHeight="15" x14ac:dyDescent="0.25"/>
  <cols>
    <col min="1" max="1" width="28.28515625" bestFit="1" customWidth="1"/>
    <col min="2" max="2" width="3.7109375" customWidth="1"/>
    <col min="3" max="3" width="5.7109375" customWidth="1"/>
    <col min="4" max="4" width="3.7109375" customWidth="1"/>
    <col min="5" max="5" width="28.28515625" bestFit="1" customWidth="1"/>
    <col min="6" max="6" width="3.7109375" customWidth="1"/>
    <col min="7" max="7" width="28.28515625" bestFit="1" customWidth="1"/>
    <col min="8" max="8" width="3.7109375" customWidth="1"/>
    <col min="9" max="9" width="28.28515625" bestFit="1" customWidth="1"/>
    <col min="10" max="10" width="3.7109375" customWidth="1"/>
    <col min="11" max="11" width="28.28515625" customWidth="1"/>
    <col min="12" max="12" width="3.7109375" customWidth="1"/>
    <col min="13" max="13" width="28.28515625" customWidth="1"/>
    <col min="14" max="14" width="3.7109375" customWidth="1"/>
    <col min="15" max="15" width="28.28515625" customWidth="1"/>
  </cols>
  <sheetData>
    <row r="1" spans="1:15" ht="27" customHeight="1" x14ac:dyDescent="0.4">
      <c r="A1" s="320" t="s">
        <v>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5" ht="21.75" customHeight="1" x14ac:dyDescent="0.25">
      <c r="B2" s="124"/>
    </row>
    <row r="3" spans="1:15" ht="21.75" customHeight="1" x14ac:dyDescent="0.25">
      <c r="A3" s="164" t="s">
        <v>43</v>
      </c>
      <c r="B3" s="128"/>
      <c r="C3" s="321" t="s">
        <v>57</v>
      </c>
      <c r="D3" s="129"/>
      <c r="E3" s="154" t="s">
        <v>44</v>
      </c>
      <c r="F3" s="127"/>
      <c r="G3" s="154" t="s">
        <v>45</v>
      </c>
      <c r="H3" s="144"/>
      <c r="I3" s="154" t="s">
        <v>46</v>
      </c>
      <c r="J3" s="127"/>
      <c r="K3" s="154" t="s">
        <v>47</v>
      </c>
      <c r="L3" s="127"/>
      <c r="M3" s="154" t="s">
        <v>48</v>
      </c>
      <c r="N3" s="144"/>
      <c r="O3" s="154" t="s">
        <v>49</v>
      </c>
    </row>
    <row r="4" spans="1:15" ht="21.75" customHeight="1" x14ac:dyDescent="0.25">
      <c r="A4" s="131"/>
      <c r="B4" s="132"/>
      <c r="C4" s="322"/>
      <c r="D4" s="131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ht="80.25" customHeight="1" x14ac:dyDescent="0.25">
      <c r="A5" s="168" t="s">
        <v>70</v>
      </c>
      <c r="B5" s="135"/>
      <c r="C5" s="322"/>
      <c r="D5" s="136"/>
      <c r="E5" s="134" t="s">
        <v>71</v>
      </c>
      <c r="F5" s="137"/>
      <c r="G5" s="134" t="s">
        <v>71</v>
      </c>
      <c r="H5" s="138"/>
      <c r="I5" s="134" t="s">
        <v>72</v>
      </c>
      <c r="J5" s="139"/>
      <c r="K5" s="134" t="s">
        <v>73</v>
      </c>
      <c r="L5" s="139"/>
      <c r="M5" s="134" t="s">
        <v>87</v>
      </c>
      <c r="N5" s="140"/>
      <c r="O5" s="134" t="s">
        <v>64</v>
      </c>
    </row>
    <row r="6" spans="1:15" ht="21.75" customHeight="1" x14ac:dyDescent="0.3">
      <c r="A6" s="129"/>
      <c r="B6" s="141"/>
      <c r="C6" s="322"/>
      <c r="D6" s="129"/>
      <c r="E6" s="130"/>
      <c r="F6" s="140"/>
      <c r="G6" s="140"/>
      <c r="H6" s="140"/>
      <c r="I6" s="125"/>
      <c r="J6" s="140"/>
      <c r="K6" s="140"/>
      <c r="L6" s="140"/>
      <c r="M6" s="140"/>
      <c r="N6" s="140"/>
      <c r="O6" s="140"/>
    </row>
    <row r="7" spans="1:15" ht="80.25" customHeight="1" x14ac:dyDescent="0.25">
      <c r="A7" s="169" t="s">
        <v>74</v>
      </c>
      <c r="B7" s="135"/>
      <c r="C7" s="322"/>
      <c r="D7" s="136"/>
      <c r="E7" s="142" t="s">
        <v>75</v>
      </c>
      <c r="F7" s="137"/>
      <c r="G7" s="143" t="s">
        <v>55</v>
      </c>
      <c r="H7" s="138"/>
      <c r="I7" s="134" t="s">
        <v>84</v>
      </c>
      <c r="J7" s="139"/>
      <c r="K7" s="134" t="s">
        <v>87</v>
      </c>
      <c r="L7" s="139"/>
      <c r="M7" s="134" t="s">
        <v>62</v>
      </c>
      <c r="N7" s="140"/>
      <c r="O7" s="134" t="s">
        <v>87</v>
      </c>
    </row>
    <row r="8" spans="1:15" ht="21.75" customHeight="1" x14ac:dyDescent="0.3">
      <c r="A8" s="129"/>
      <c r="B8" s="141"/>
      <c r="C8" s="322"/>
      <c r="D8" s="129"/>
      <c r="E8" s="130"/>
      <c r="F8" s="140"/>
      <c r="G8" s="125"/>
      <c r="H8" s="140"/>
      <c r="I8" s="140"/>
      <c r="J8" s="140"/>
      <c r="K8" s="125"/>
      <c r="L8" s="140"/>
      <c r="M8" s="140"/>
      <c r="N8" s="140"/>
      <c r="O8" s="140"/>
    </row>
    <row r="9" spans="1:15" ht="80.25" customHeight="1" x14ac:dyDescent="0.3">
      <c r="A9" s="168" t="s">
        <v>76</v>
      </c>
      <c r="B9" s="135"/>
      <c r="C9" s="323"/>
      <c r="D9" s="136"/>
      <c r="E9" s="134" t="s">
        <v>85</v>
      </c>
      <c r="F9" s="137"/>
      <c r="G9" s="134" t="s">
        <v>56</v>
      </c>
      <c r="H9" s="125"/>
      <c r="I9" s="134" t="s">
        <v>61</v>
      </c>
      <c r="J9" s="137"/>
      <c r="K9" s="125"/>
      <c r="L9" s="137"/>
      <c r="M9" s="134" t="s">
        <v>63</v>
      </c>
      <c r="N9" s="140"/>
      <c r="O9" s="134" t="s">
        <v>79</v>
      </c>
    </row>
    <row r="10" spans="1:15" ht="15.75" x14ac:dyDescent="0.25">
      <c r="A10" s="62"/>
      <c r="B10" s="62"/>
      <c r="D10" s="62"/>
      <c r="E10" s="62"/>
      <c r="F10" s="58"/>
      <c r="I10" s="61"/>
      <c r="J10" s="61"/>
      <c r="K10" s="61"/>
      <c r="L10" s="61"/>
      <c r="M10" s="61"/>
      <c r="N10" s="61"/>
      <c r="O10" s="61"/>
    </row>
    <row r="11" spans="1:15" ht="47.25" customHeight="1" x14ac:dyDescent="0.25">
      <c r="A11" s="123"/>
      <c r="B11" s="123"/>
      <c r="D11" s="123"/>
      <c r="F11" s="122"/>
      <c r="J11" s="61"/>
      <c r="L11" s="61"/>
      <c r="N11" s="61"/>
      <c r="O11" s="61"/>
    </row>
    <row r="12" spans="1:15" x14ac:dyDescent="0.25">
      <c r="K12" s="61"/>
      <c r="L12" s="61"/>
      <c r="M12" s="61"/>
      <c r="N12" s="61"/>
      <c r="O12" s="61"/>
    </row>
    <row r="13" spans="1:15" ht="15" customHeight="1" x14ac:dyDescent="0.25">
      <c r="M13" s="61"/>
      <c r="N13" s="61"/>
      <c r="O13" s="61"/>
    </row>
    <row r="14" spans="1:15" x14ac:dyDescent="0.25">
      <c r="G14" s="61"/>
      <c r="H14" s="61"/>
      <c r="I14" s="61"/>
      <c r="J14" s="61"/>
      <c r="M14" s="61"/>
      <c r="N14" s="61"/>
      <c r="O14" s="61"/>
    </row>
    <row r="15" spans="1:15" ht="15" customHeight="1" x14ac:dyDescent="0.25">
      <c r="J15" s="61"/>
      <c r="M15" s="61"/>
      <c r="N15" s="61"/>
      <c r="O15" s="61"/>
    </row>
    <row r="16" spans="1:15" x14ac:dyDescent="0.25">
      <c r="G16" s="61"/>
      <c r="H16" s="61"/>
      <c r="J16" s="61"/>
      <c r="K16" s="61"/>
      <c r="L16" s="61"/>
      <c r="M16" s="61"/>
      <c r="N16" s="61"/>
      <c r="O16" s="61"/>
    </row>
    <row r="17" spans="1:15" ht="15" customHeight="1" x14ac:dyDescent="0.25">
      <c r="H17" s="61"/>
      <c r="J17" s="61"/>
      <c r="K17" s="61"/>
      <c r="L17" s="61"/>
      <c r="M17" s="61"/>
      <c r="N17" s="61"/>
      <c r="O17" s="61"/>
    </row>
    <row r="18" spans="1:15" x14ac:dyDescent="0.25">
      <c r="G18" s="61"/>
      <c r="H18" s="61"/>
      <c r="I18" s="61"/>
      <c r="J18" s="61"/>
      <c r="K18" s="61"/>
      <c r="L18" s="61"/>
      <c r="M18" s="61"/>
      <c r="N18" s="61"/>
      <c r="O18" s="61"/>
    </row>
    <row r="19" spans="1:15" x14ac:dyDescent="0.25"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H20" s="61"/>
      <c r="I20" s="61"/>
      <c r="J20" s="61"/>
      <c r="K20" s="61"/>
      <c r="L20" s="61"/>
      <c r="M20" s="61"/>
      <c r="N20" s="61"/>
      <c r="O20" s="61"/>
    </row>
    <row r="21" spans="1:15" ht="15.75" x14ac:dyDescent="0.25">
      <c r="A21" s="58"/>
      <c r="B21" s="58"/>
      <c r="C21" s="58"/>
      <c r="D21" s="58"/>
      <c r="E21" s="58"/>
      <c r="F21" s="58"/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5">
      <c r="M22" s="61"/>
      <c r="N22" s="61"/>
      <c r="O22" s="61"/>
    </row>
    <row r="23" spans="1:15" x14ac:dyDescent="0.25">
      <c r="M23" s="61"/>
      <c r="N23" s="61"/>
      <c r="O23" s="6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zoomScaleNormal="100" workbookViewId="0">
      <selection activeCell="E5" sqref="E5"/>
    </sheetView>
  </sheetViews>
  <sheetFormatPr defaultRowHeight="15" x14ac:dyDescent="0.25"/>
  <cols>
    <col min="1" max="1" width="34.7109375" customWidth="1"/>
    <col min="2" max="2" width="3.7109375" customWidth="1"/>
    <col min="3" max="3" width="5.7109375" customWidth="1"/>
    <col min="4" max="4" width="3.7109375" customWidth="1"/>
    <col min="5" max="5" width="34.7109375" customWidth="1"/>
    <col min="6" max="6" width="3.7109375" customWidth="1"/>
    <col min="7" max="7" width="34.7109375" customWidth="1"/>
  </cols>
  <sheetData>
    <row r="1" spans="1:7" ht="30" customHeight="1" x14ac:dyDescent="0.25">
      <c r="A1" s="324" t="s">
        <v>66</v>
      </c>
      <c r="B1" s="324"/>
      <c r="C1" s="324"/>
      <c r="D1" s="324"/>
      <c r="E1" s="324"/>
      <c r="F1" s="324"/>
      <c r="G1" s="324"/>
    </row>
    <row r="2" spans="1:7" ht="18.75" customHeight="1" x14ac:dyDescent="0.35">
      <c r="A2" s="165"/>
      <c r="B2" s="165"/>
      <c r="C2" s="165"/>
      <c r="D2" s="165"/>
      <c r="E2" s="165"/>
      <c r="F2" s="165"/>
      <c r="G2" s="165"/>
    </row>
    <row r="3" spans="1:7" ht="21.75" customHeight="1" x14ac:dyDescent="0.25">
      <c r="A3" s="164" t="s">
        <v>43</v>
      </c>
      <c r="B3" s="129"/>
      <c r="C3" s="321" t="s">
        <v>88</v>
      </c>
      <c r="D3" s="129"/>
      <c r="E3" s="155" t="s">
        <v>44</v>
      </c>
      <c r="F3" s="129"/>
      <c r="G3" s="155" t="s">
        <v>45</v>
      </c>
    </row>
    <row r="4" spans="1:7" ht="21.75" customHeight="1" x14ac:dyDescent="0.25">
      <c r="A4" s="131"/>
      <c r="B4" s="131"/>
      <c r="C4" s="322"/>
      <c r="D4" s="131"/>
      <c r="E4" s="131"/>
      <c r="F4" s="131"/>
      <c r="G4" s="131"/>
    </row>
    <row r="5" spans="1:7" ht="80.25" customHeight="1" x14ac:dyDescent="0.25">
      <c r="A5" s="134" t="s">
        <v>82</v>
      </c>
      <c r="B5" s="137"/>
      <c r="C5" s="322"/>
      <c r="D5" s="137"/>
      <c r="E5" s="134" t="s">
        <v>83</v>
      </c>
      <c r="F5" s="137"/>
      <c r="G5" s="134" t="s">
        <v>80</v>
      </c>
    </row>
    <row r="6" spans="1:7" ht="21.75" customHeight="1" x14ac:dyDescent="0.35">
      <c r="A6" s="166"/>
      <c r="B6" s="166"/>
      <c r="C6" s="322"/>
      <c r="D6" s="166"/>
      <c r="E6" s="166"/>
      <c r="F6" s="166"/>
      <c r="G6" s="165"/>
    </row>
    <row r="7" spans="1:7" ht="99.75" customHeight="1" x14ac:dyDescent="0.25">
      <c r="A7" s="170" t="s">
        <v>81</v>
      </c>
      <c r="B7" s="167"/>
      <c r="C7" s="322"/>
      <c r="D7" s="137"/>
      <c r="E7" s="134" t="s">
        <v>86</v>
      </c>
      <c r="F7" s="137"/>
      <c r="G7" s="134" t="s">
        <v>67</v>
      </c>
    </row>
    <row r="8" spans="1:7" ht="21.75" customHeight="1" x14ac:dyDescent="0.35">
      <c r="A8" s="166"/>
      <c r="B8" s="166"/>
      <c r="C8" s="322"/>
      <c r="D8" s="166"/>
      <c r="E8" s="165"/>
      <c r="F8" s="166"/>
      <c r="G8" s="166"/>
    </row>
    <row r="9" spans="1:7" ht="40.5" customHeight="1" x14ac:dyDescent="0.25">
      <c r="A9" s="134" t="s">
        <v>56</v>
      </c>
      <c r="B9" s="137"/>
      <c r="C9" s="323"/>
      <c r="D9" s="137"/>
      <c r="E9" s="134" t="s">
        <v>68</v>
      </c>
      <c r="F9" s="137"/>
      <c r="G9" s="134" t="s">
        <v>78</v>
      </c>
    </row>
    <row r="10" spans="1:7" ht="15.75" x14ac:dyDescent="0.25">
      <c r="B10" s="58"/>
      <c r="C10" s="1"/>
      <c r="D10" s="58"/>
      <c r="F10" s="58"/>
      <c r="G10" s="58"/>
    </row>
  </sheetData>
  <mergeCells count="2">
    <mergeCell ref="A1:G1"/>
    <mergeCell ref="C3:C9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="90" zoomScaleNormal="90" workbookViewId="0">
      <selection activeCell="O10" sqref="O10"/>
    </sheetView>
  </sheetViews>
  <sheetFormatPr defaultRowHeight="15" x14ac:dyDescent="0.25"/>
  <cols>
    <col min="1" max="1" width="28.28515625" bestFit="1" customWidth="1"/>
    <col min="2" max="2" width="3.7109375" customWidth="1"/>
    <col min="3" max="3" width="5.7109375" customWidth="1"/>
    <col min="4" max="4" width="3.7109375" customWidth="1"/>
    <col min="5" max="5" width="28.28515625" bestFit="1" customWidth="1"/>
    <col min="6" max="6" width="3.7109375" customWidth="1"/>
    <col min="7" max="7" width="28.28515625" bestFit="1" customWidth="1"/>
    <col min="8" max="8" width="3.7109375" customWidth="1"/>
    <col min="9" max="9" width="28.28515625" bestFit="1" customWidth="1"/>
    <col min="10" max="10" width="3.7109375" customWidth="1"/>
    <col min="11" max="11" width="28.28515625" customWidth="1"/>
    <col min="12" max="12" width="3.7109375" customWidth="1"/>
    <col min="13" max="13" width="28.28515625" customWidth="1"/>
    <col min="14" max="14" width="3.7109375" customWidth="1"/>
    <col min="15" max="15" width="28.28515625" customWidth="1"/>
  </cols>
  <sheetData>
    <row r="1" spans="1:15" ht="27" customHeight="1" x14ac:dyDescent="0.5">
      <c r="A1" s="325" t="s">
        <v>42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5" ht="16.5" x14ac:dyDescent="0.3">
      <c r="A2" s="125"/>
      <c r="B2" s="126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15.75" customHeight="1" x14ac:dyDescent="0.25">
      <c r="A3" s="156" t="s">
        <v>43</v>
      </c>
      <c r="B3" s="145"/>
      <c r="C3" s="326" t="s">
        <v>57</v>
      </c>
      <c r="D3" s="130"/>
      <c r="E3" s="156" t="s">
        <v>44</v>
      </c>
      <c r="F3" s="146"/>
      <c r="G3" s="156" t="s">
        <v>45</v>
      </c>
      <c r="H3" s="130"/>
      <c r="I3" s="156" t="s">
        <v>46</v>
      </c>
      <c r="J3" s="130"/>
      <c r="K3" s="156" t="s">
        <v>47</v>
      </c>
      <c r="L3" s="130"/>
      <c r="M3" s="156" t="s">
        <v>48</v>
      </c>
      <c r="N3" s="130"/>
      <c r="O3" s="156" t="s">
        <v>49</v>
      </c>
    </row>
    <row r="4" spans="1:15" ht="16.5" x14ac:dyDescent="0.25">
      <c r="A4" s="133"/>
      <c r="B4" s="147"/>
      <c r="C4" s="327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ht="60" customHeight="1" x14ac:dyDescent="0.25">
      <c r="A5" s="158" t="s">
        <v>52</v>
      </c>
      <c r="B5" s="149"/>
      <c r="C5" s="327"/>
      <c r="D5" s="150"/>
      <c r="E5" s="162" t="s">
        <v>52</v>
      </c>
      <c r="F5" s="151"/>
      <c r="G5" s="162" t="s">
        <v>52</v>
      </c>
      <c r="H5" s="138"/>
      <c r="I5" s="162" t="s">
        <v>52</v>
      </c>
      <c r="J5" s="139"/>
      <c r="K5" s="162" t="s">
        <v>52</v>
      </c>
      <c r="L5" s="139"/>
      <c r="M5" s="163" t="s">
        <v>59</v>
      </c>
      <c r="N5" s="140"/>
      <c r="O5" s="148" t="s">
        <v>50</v>
      </c>
    </row>
    <row r="6" spans="1:15" ht="16.5" x14ac:dyDescent="0.3">
      <c r="A6" s="130"/>
      <c r="B6" s="152"/>
      <c r="C6" s="327"/>
      <c r="D6" s="130"/>
      <c r="E6" s="130"/>
      <c r="F6" s="140"/>
      <c r="G6" s="140"/>
      <c r="H6" s="140"/>
      <c r="I6" s="125"/>
      <c r="J6" s="140"/>
      <c r="K6" s="140"/>
      <c r="L6" s="140"/>
      <c r="M6" s="140"/>
      <c r="N6" s="140"/>
      <c r="O6" s="140"/>
    </row>
    <row r="7" spans="1:15" ht="60" customHeight="1" x14ac:dyDescent="0.25">
      <c r="A7" s="159" t="s">
        <v>53</v>
      </c>
      <c r="B7" s="149"/>
      <c r="C7" s="327"/>
      <c r="D7" s="150"/>
      <c r="E7" s="160" t="s">
        <v>53</v>
      </c>
      <c r="F7" s="151"/>
      <c r="G7" s="157" t="s">
        <v>53</v>
      </c>
      <c r="H7" s="138"/>
      <c r="I7" s="161" t="s">
        <v>54</v>
      </c>
      <c r="J7" s="139"/>
      <c r="K7" s="163" t="s">
        <v>59</v>
      </c>
      <c r="L7" s="139"/>
      <c r="M7" s="153" t="s">
        <v>51</v>
      </c>
      <c r="N7" s="140"/>
      <c r="O7" s="148" t="s">
        <v>65</v>
      </c>
    </row>
    <row r="8" spans="1:15" ht="16.5" x14ac:dyDescent="0.3">
      <c r="A8" s="130"/>
      <c r="B8" s="152"/>
      <c r="C8" s="327"/>
      <c r="D8" s="130"/>
      <c r="E8" s="130"/>
      <c r="F8" s="140"/>
      <c r="G8" s="125"/>
      <c r="H8" s="140"/>
      <c r="I8" s="140"/>
      <c r="J8" s="140"/>
      <c r="K8" s="125"/>
      <c r="L8" s="140"/>
      <c r="M8" s="140"/>
      <c r="N8" s="140"/>
      <c r="O8" s="140"/>
    </row>
    <row r="9" spans="1:15" ht="60" customHeight="1" x14ac:dyDescent="0.3">
      <c r="A9" s="161" t="s">
        <v>54</v>
      </c>
      <c r="B9" s="149"/>
      <c r="C9" s="328"/>
      <c r="D9" s="150"/>
      <c r="E9" s="148" t="s">
        <v>60</v>
      </c>
      <c r="F9" s="151"/>
      <c r="G9" s="161" t="s">
        <v>54</v>
      </c>
      <c r="H9" s="125"/>
      <c r="I9" s="148" t="s">
        <v>51</v>
      </c>
      <c r="J9" s="151"/>
      <c r="K9" s="125"/>
      <c r="L9" s="151"/>
      <c r="M9" s="153" t="s">
        <v>41</v>
      </c>
      <c r="N9" s="140"/>
      <c r="O9" s="148" t="s">
        <v>58</v>
      </c>
    </row>
    <row r="10" spans="1:15" ht="15.75" x14ac:dyDescent="0.25">
      <c r="A10" s="62"/>
      <c r="B10" s="62"/>
      <c r="D10" s="62"/>
      <c r="E10" s="62"/>
      <c r="F10" s="58"/>
      <c r="I10" s="61"/>
      <c r="J10" s="61"/>
      <c r="K10" s="61"/>
      <c r="L10" s="61"/>
      <c r="M10" s="61"/>
      <c r="N10" s="61"/>
      <c r="O10" s="61"/>
    </row>
    <row r="11" spans="1:15" ht="47.25" customHeight="1" x14ac:dyDescent="0.25">
      <c r="A11" s="123"/>
      <c r="B11" s="123"/>
      <c r="D11" s="123"/>
      <c r="F11" s="122"/>
      <c r="J11" s="61"/>
      <c r="L11" s="61"/>
      <c r="N11" s="61"/>
      <c r="O11" s="61"/>
    </row>
    <row r="12" spans="1:15" x14ac:dyDescent="0.25">
      <c r="K12" s="61"/>
      <c r="L12" s="61"/>
      <c r="M12" s="61"/>
      <c r="N12" s="61"/>
      <c r="O12" s="61"/>
    </row>
    <row r="13" spans="1:15" ht="15" customHeight="1" x14ac:dyDescent="0.25">
      <c r="M13" s="61"/>
      <c r="N13" s="61"/>
      <c r="O13" s="61"/>
    </row>
    <row r="14" spans="1:15" x14ac:dyDescent="0.25">
      <c r="H14" s="61"/>
      <c r="I14" s="61"/>
      <c r="J14" s="61"/>
      <c r="M14" s="61"/>
      <c r="N14" s="61"/>
      <c r="O14" s="61"/>
    </row>
    <row r="15" spans="1:15" ht="15" customHeight="1" x14ac:dyDescent="0.25">
      <c r="J15" s="61"/>
      <c r="M15" s="61"/>
      <c r="N15" s="61"/>
      <c r="O15" s="61"/>
    </row>
    <row r="16" spans="1:15" x14ac:dyDescent="0.25">
      <c r="H16" s="61"/>
      <c r="J16" s="61"/>
      <c r="K16" s="61"/>
      <c r="L16" s="61"/>
      <c r="M16" s="61"/>
      <c r="N16" s="61"/>
      <c r="O16" s="61"/>
    </row>
    <row r="17" spans="1:15" ht="15" customHeight="1" x14ac:dyDescent="0.25">
      <c r="H17" s="61"/>
      <c r="J17" s="61"/>
      <c r="K17" s="61"/>
      <c r="L17" s="61"/>
      <c r="M17" s="61"/>
      <c r="N17" s="61"/>
      <c r="O17" s="61"/>
    </row>
    <row r="18" spans="1:15" x14ac:dyDescent="0.25">
      <c r="H18" s="61"/>
      <c r="I18" s="61"/>
      <c r="J18" s="61"/>
      <c r="K18" s="61"/>
      <c r="L18" s="61"/>
      <c r="M18" s="61"/>
      <c r="N18" s="61"/>
      <c r="O18" s="61"/>
    </row>
    <row r="19" spans="1:15" x14ac:dyDescent="0.25"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H20" s="61"/>
      <c r="I20" s="61"/>
      <c r="J20" s="61"/>
      <c r="K20" s="61"/>
      <c r="L20" s="61"/>
      <c r="M20" s="61"/>
      <c r="N20" s="61"/>
      <c r="O20" s="61"/>
    </row>
    <row r="21" spans="1:15" ht="15.75" x14ac:dyDescent="0.25">
      <c r="A21" s="58"/>
      <c r="B21" s="58"/>
      <c r="C21" s="58"/>
      <c r="D21" s="58"/>
      <c r="E21" s="58"/>
      <c r="F21" s="58"/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5">
      <c r="M22" s="61"/>
      <c r="N22" s="61"/>
      <c r="O22" s="61"/>
    </row>
    <row r="23" spans="1:15" x14ac:dyDescent="0.25">
      <c r="M23" s="61"/>
      <c r="N23" s="61"/>
      <c r="O23" s="6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Plan I roku (stary)</vt:lpstr>
      <vt:lpstr>Plan I roku</vt:lpstr>
      <vt:lpstr>Plan II roku</vt:lpstr>
      <vt:lpstr>Plan III roku</vt:lpstr>
      <vt:lpstr>Plan IV roku</vt:lpstr>
      <vt:lpstr>Struktura studiów I ECTS</vt:lpstr>
      <vt:lpstr>Struktura studiów II (ECTS)</vt:lpstr>
      <vt:lpstr>Struktura studiów I stopnia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Szkliniarz</dc:creator>
  <cp:lastModifiedBy>OO</cp:lastModifiedBy>
  <cp:lastPrinted>2021-09-23T06:50:30Z</cp:lastPrinted>
  <dcterms:created xsi:type="dcterms:W3CDTF">2020-06-13T21:27:53Z</dcterms:created>
  <dcterms:modified xsi:type="dcterms:W3CDTF">2021-09-23T07:08:05Z</dcterms:modified>
</cp:coreProperties>
</file>