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/>
  <mc:AlternateContent xmlns:mc="http://schemas.openxmlformats.org/markup-compatibility/2006">
    <mc:Choice Requires="x15">
      <x15ac:absPath xmlns:x15ac="http://schemas.microsoft.com/office/spreadsheetml/2010/11/ac" url="F:\Nextcloud\JACKOPEN\SIATKI\uelastycznienie 2023\AIIP\RG1\"/>
    </mc:Choice>
  </mc:AlternateContent>
  <xr:revisionPtr revIDLastSave="0" documentId="13_ncr:1_{95E9E3BD-FE95-4281-A578-8E6D271BFBAB}" xr6:coauthVersionLast="47" xr6:coauthVersionMax="47" xr10:uidLastSave="{00000000-0000-0000-0000-000000000000}"/>
  <bookViews>
    <workbookView xWindow="-108" yWindow="-108" windowWidth="23256" windowHeight="12456" tabRatio="636" firstSheet="1" activeTab="3" xr2:uid="{00000000-000D-0000-FFFF-FFFF00000000}"/>
  </bookViews>
  <sheets>
    <sheet name="Plan I roku (stary)" sheetId="6" state="hidden" r:id="rId1"/>
    <sheet name="Plan I roku" sheetId="5" r:id="rId2"/>
    <sheet name="Plan II roku" sheetId="27" r:id="rId3"/>
    <sheet name="Plan III roku" sheetId="28" r:id="rId4"/>
    <sheet name="Plan IV roku" sheetId="29" r:id="rId5"/>
    <sheet name="Struktura studiów I ECTS" sheetId="11" state="hidden" r:id="rId6"/>
    <sheet name="Struktura studiów II (ECTS)" sheetId="16" state="hidden" r:id="rId7"/>
    <sheet name="Struktura studiów I stopnia (2" sheetId="12" state="hidden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29" l="1"/>
  <c r="J11" i="29"/>
  <c r="J8" i="29"/>
  <c r="J7" i="29"/>
  <c r="C12" i="29"/>
  <c r="C8" i="29"/>
  <c r="J20" i="28"/>
  <c r="J19" i="28"/>
  <c r="J18" i="28"/>
  <c r="J17" i="28"/>
  <c r="J16" i="28"/>
  <c r="J13" i="28"/>
  <c r="J12" i="28"/>
  <c r="J11" i="28"/>
  <c r="J10" i="28"/>
  <c r="J9" i="28"/>
  <c r="C18" i="28"/>
  <c r="C17" i="28"/>
  <c r="C16" i="28"/>
  <c r="C15" i="28"/>
  <c r="C11" i="28"/>
  <c r="C10" i="28"/>
  <c r="C9" i="28"/>
  <c r="C8" i="28"/>
  <c r="C5" i="28"/>
  <c r="C4" i="28"/>
  <c r="P24" i="28" l="1"/>
  <c r="P15" i="29"/>
  <c r="I15" i="29"/>
  <c r="H15" i="29"/>
  <c r="G15" i="29"/>
  <c r="F15" i="29"/>
  <c r="E15" i="29"/>
  <c r="C15" i="29" s="1"/>
  <c r="D15" i="29"/>
  <c r="L15" i="29"/>
  <c r="M15" i="29"/>
  <c r="N15" i="29"/>
  <c r="O15" i="29"/>
  <c r="K15" i="29"/>
  <c r="I24" i="28"/>
  <c r="L24" i="28"/>
  <c r="M24" i="28"/>
  <c r="N24" i="28"/>
  <c r="O24" i="28"/>
  <c r="K24" i="28"/>
  <c r="H24" i="28"/>
  <c r="G24" i="28"/>
  <c r="F24" i="28"/>
  <c r="E24" i="28"/>
  <c r="D24" i="28"/>
  <c r="J15" i="29" l="1"/>
  <c r="J24" i="28"/>
  <c r="C24" i="28"/>
  <c r="K17" i="27" l="1"/>
  <c r="L17" i="27"/>
  <c r="M17" i="27"/>
  <c r="N17" i="27"/>
  <c r="O17" i="27"/>
  <c r="P17" i="27"/>
  <c r="D17" i="27"/>
  <c r="E17" i="27"/>
  <c r="F17" i="27"/>
  <c r="G17" i="27"/>
  <c r="H17" i="27"/>
  <c r="I17" i="27"/>
  <c r="K19" i="5"/>
  <c r="L19" i="5"/>
  <c r="M19" i="5"/>
  <c r="N19" i="5"/>
  <c r="O19" i="5"/>
  <c r="P19" i="5"/>
  <c r="D19" i="5"/>
  <c r="E19" i="5"/>
  <c r="F19" i="5"/>
  <c r="G19" i="5"/>
  <c r="H19" i="5"/>
  <c r="P12" i="6"/>
  <c r="N12" i="6"/>
  <c r="M12" i="6"/>
  <c r="L12" i="6"/>
  <c r="K12" i="6"/>
  <c r="I12" i="6"/>
  <c r="G12" i="6"/>
  <c r="F12" i="6"/>
  <c r="E12" i="6"/>
  <c r="D12" i="6"/>
  <c r="J11" i="6"/>
  <c r="C11" i="6"/>
  <c r="C9" i="6"/>
  <c r="J8" i="6"/>
  <c r="C8" i="6"/>
  <c r="J7" i="6"/>
  <c r="J6" i="6"/>
  <c r="C6" i="6"/>
  <c r="J5" i="6"/>
  <c r="C5" i="6"/>
  <c r="J4" i="6"/>
  <c r="C4" i="6"/>
  <c r="J3" i="6"/>
  <c r="C3" i="6"/>
  <c r="C17" i="27" l="1"/>
  <c r="J19" i="5"/>
  <c r="C19" i="5"/>
  <c r="J17" i="27"/>
  <c r="J12" i="6"/>
  <c r="C12" i="6"/>
  <c r="I19" i="5"/>
</calcChain>
</file>

<file path=xl/sharedStrings.xml><?xml version="1.0" encoding="utf-8"?>
<sst xmlns="http://schemas.openxmlformats.org/spreadsheetml/2006/main" count="261" uniqueCount="148">
  <si>
    <t>L.p.</t>
  </si>
  <si>
    <t>Nazwa zajęć</t>
  </si>
  <si>
    <t>Semestr I</t>
  </si>
  <si>
    <t>Semestr II</t>
  </si>
  <si>
    <t>RAZEM</t>
  </si>
  <si>
    <t>W</t>
  </si>
  <si>
    <t>Ćw</t>
  </si>
  <si>
    <t>Lab</t>
  </si>
  <si>
    <t>Projekt</t>
  </si>
  <si>
    <t>Sem</t>
  </si>
  <si>
    <t>ECTS</t>
  </si>
  <si>
    <t>Wychowanie fizyczne</t>
  </si>
  <si>
    <t>Język obcy</t>
  </si>
  <si>
    <t>Przedmioty HES</t>
  </si>
  <si>
    <t>Matematyka</t>
  </si>
  <si>
    <t>Fizyka</t>
  </si>
  <si>
    <t>Informatyka</t>
  </si>
  <si>
    <t>Grafika inżynierska</t>
  </si>
  <si>
    <t>Wybrane zagadnienia inżynierskie</t>
  </si>
  <si>
    <t xml:space="preserve">RAZEM:  </t>
  </si>
  <si>
    <t>Przedmioty HES:</t>
  </si>
  <si>
    <t>Przedmioty kształcenia ogólnego</t>
  </si>
  <si>
    <t>Techniki i narzędzia komunikacji (s. 1)</t>
  </si>
  <si>
    <t>Przedmioty podstawowe</t>
  </si>
  <si>
    <t>Uwzględnia zajęcia wyrównawcze: (30 h)</t>
  </si>
  <si>
    <t>Przedmioty kierunkowe</t>
  </si>
  <si>
    <t>Wybrane zagadnienia inżynierskie:</t>
  </si>
  <si>
    <t>Wprowadzenie do pracy projektowej metodą PBL (s. 2)</t>
  </si>
  <si>
    <t>Chemia</t>
  </si>
  <si>
    <t>Przedmioty podstawowe związane z kierunkiem</t>
  </si>
  <si>
    <t>Przedmioty podstawowe związane z kierunkiem:</t>
  </si>
  <si>
    <t>Mechanika techniczna</t>
  </si>
  <si>
    <t>Elektrotechnika i elektronika</t>
  </si>
  <si>
    <t>Wprowadzenie do inżynierii materiałowej</t>
  </si>
  <si>
    <t>Wprowadzenie do przedsiębiorczości (s. 2)</t>
  </si>
  <si>
    <t>Ochrona własności intelektualnej (s. 2)</t>
  </si>
  <si>
    <t>Wprowadzenie do techniki (s. 1)</t>
  </si>
  <si>
    <t>Wprowadzenie do studiowanych kierunków (s. 1)</t>
  </si>
  <si>
    <t>SEMESTR I - OBOWIĄZKOWY</t>
  </si>
  <si>
    <t>SEMESTR II - PRZYKŁADOWY</t>
  </si>
  <si>
    <t>Praktyka zawodowa</t>
  </si>
  <si>
    <t>Studia I stopnia</t>
  </si>
  <si>
    <t>Semestr 1</t>
  </si>
  <si>
    <t>Semestr 2</t>
  </si>
  <si>
    <t>Semestr 3</t>
  </si>
  <si>
    <t>Semestr 4</t>
  </si>
  <si>
    <t>Semestr 5</t>
  </si>
  <si>
    <t>Semestr 6</t>
  </si>
  <si>
    <t>Semestr 7</t>
  </si>
  <si>
    <t>Projekt inżynierski
Seminarium dyplomowe</t>
  </si>
  <si>
    <t>Projekt PBL</t>
  </si>
  <si>
    <t>Zajęcia kształcenia ogólnego</t>
  </si>
  <si>
    <t>Zajęcia podstawowe</t>
  </si>
  <si>
    <t>Zajęcia kierunkowe</t>
  </si>
  <si>
    <t>Grupa zajęć podstawowych</t>
  </si>
  <si>
    <t>Grupa zajęć kierunkowych</t>
  </si>
  <si>
    <t>Wybór kierunku studiów</t>
  </si>
  <si>
    <t>Zajęcia obieralne ogólnouczelniane</t>
  </si>
  <si>
    <t>Zajęcia kierunkowe obieralne
definiujące ścieżkę dyplomowania</t>
  </si>
  <si>
    <t>Zajęcia kierunkowe, w tym  wprowadzenie do zajęć typu PBL</t>
  </si>
  <si>
    <t>Projekt PBL
(5 ECTS)</t>
  </si>
  <si>
    <t>Projekt PBL
(6 ECTS)</t>
  </si>
  <si>
    <t>Praktyka zawodowa
(4 ECTS)</t>
  </si>
  <si>
    <t>Projekt inżynierski
Seminarium dyplomowe
(15 ECTS)</t>
  </si>
  <si>
    <t>Zajęcia obieralne  
wprowadzające do studiów 
II stopnia</t>
  </si>
  <si>
    <t>Studia II stopnia</t>
  </si>
  <si>
    <t>Seminarium dyplomowe
Praca dyplomowa
(20 ECTS)</t>
  </si>
  <si>
    <t>Projekt PBL (6 ECTS)</t>
  </si>
  <si>
    <t>Grupa zajęć ogólnych
Język obcy + HES (5 ECTS)</t>
  </si>
  <si>
    <t>Grupa zajęć ogólnych
Język obcy + HES (4 ECTS)</t>
  </si>
  <si>
    <t>Grupa zajęć ogólnych
Język obcy (2 ECTS)</t>
  </si>
  <si>
    <t>Grupa zajęć ogólnych
HES (2 ECTS)</t>
  </si>
  <si>
    <t>Grupa zajęć podstawowych
(10 ECTS)</t>
  </si>
  <si>
    <t>Grupa zajęć podstawowych
(14 ECTS)</t>
  </si>
  <si>
    <t>Grupa zajęć kierunkowych
(15 ECTS)</t>
  </si>
  <si>
    <t>Grupa zajęć z uczelnianej bazy zajęć obieralnych</t>
  </si>
  <si>
    <t>Grupa zajęć z uczelnianej 
bazy zajęć obieralnych</t>
  </si>
  <si>
    <t>Grupa zajęć kierunkowych
obieralnych definiujących specjalność lub ścieżkę dyplomowania</t>
  </si>
  <si>
    <t xml:space="preserve">Grupa zajęć podstawowych związanych z kierunkiem </t>
  </si>
  <si>
    <t>Grupa zajęć ogólnych
Język obcy + HES (5ECTS)</t>
  </si>
  <si>
    <t>Grupa zajęć ogólnych
Język obcy + HES (4ECTS)</t>
  </si>
  <si>
    <r>
      <t>Grupa zajęć kierunkowych,
w tym anglojęzyczne 
(2</t>
    </r>
    <r>
      <rPr>
        <sz val="12"/>
        <color theme="1"/>
        <rFont val="Symbol"/>
        <family val="1"/>
        <charset val="2"/>
      </rPr>
      <t>´</t>
    </r>
    <r>
      <rPr>
        <sz val="12"/>
        <color theme="1"/>
        <rFont val="PT Serif"/>
        <family val="1"/>
        <charset val="238"/>
      </rPr>
      <t>2 ECTS)</t>
    </r>
  </si>
  <si>
    <t>Grupa zajęć kierunkowych, 
w tym wprowadzenie do 
zajęć PBL (3 ECTS)</t>
  </si>
  <si>
    <r>
      <t>Grupa zajęć kierunkowych
obieralnych definiujących specjalność lub ścieżkę dyplomowania, w tym 
 anglojęzyczne (2</t>
    </r>
    <r>
      <rPr>
        <sz val="12"/>
        <color theme="1"/>
        <rFont val="Symbol"/>
        <family val="1"/>
        <charset val="2"/>
      </rPr>
      <t>´</t>
    </r>
    <r>
      <rPr>
        <sz val="12"/>
        <color theme="1"/>
        <rFont val="PT Serif"/>
        <family val="1"/>
        <charset val="238"/>
      </rPr>
      <t>2 ECTS)</t>
    </r>
  </si>
  <si>
    <t>Grupa zajęć kierunkowych obieralnych definiujących 
ścieżkę dyplomowania lub specjalność</t>
  </si>
  <si>
    <t>Wybór specjalności lub ścieżki dyplomowania</t>
  </si>
  <si>
    <t>Semestr III</t>
  </si>
  <si>
    <t>Semestr IV</t>
  </si>
  <si>
    <t>Semestr V</t>
  </si>
  <si>
    <t>Semestr VI</t>
  </si>
  <si>
    <t>Semestr VII</t>
  </si>
  <si>
    <t>Projekt PBL / Project Based Learning</t>
  </si>
  <si>
    <t>Język obcy / Foreign language</t>
  </si>
  <si>
    <t>Projekt inżynierski / Engineering project (diploma)</t>
  </si>
  <si>
    <t>Seminarium problemowe / Topical seminar</t>
  </si>
  <si>
    <t>Ekonomia / Economy</t>
  </si>
  <si>
    <t xml:space="preserve">  Elektrotechnika / Electrical engineering</t>
  </si>
  <si>
    <t>Grafika inżynierska i podstawy projektowania/ Computer Aided Graphics and basics of engineering design</t>
  </si>
  <si>
    <t>Wprowadzenie do różnych form pracy projektowej (PBL, Design Thinking)                                        Introduction to various forms of project work (PBL, Design Thinking)</t>
  </si>
  <si>
    <t>Matematyka dla inżynierów / Mathematics for engineers</t>
  </si>
  <si>
    <t>Fizyka dla inżynierów/ Physics for engineers</t>
  </si>
  <si>
    <t>Zajęcia z Uczelnianej Bazy Zajęć Obieralnych / Courses from the university's elective courses database</t>
  </si>
  <si>
    <t>Informatyka i podstawy programowania /  Computer science and basics of programming</t>
  </si>
  <si>
    <t>Elektronika</t>
  </si>
  <si>
    <t>Metrologia i przetwarzanie sygnałów</t>
  </si>
  <si>
    <t>Zajęcia kierunkowe angielskojęzyczne:                        Electrical safety</t>
  </si>
  <si>
    <t>Treści kierunkowe obieralne 1</t>
  </si>
  <si>
    <t>Treści kierunkowe obieralne 2</t>
  </si>
  <si>
    <t>Bazy danych</t>
  </si>
  <si>
    <t>Komputerowe obliczenia inżynierskie</t>
  </si>
  <si>
    <t>Automatyka napędu elektrycznego</t>
  </si>
  <si>
    <t>Sterowniki i sieci przemysłowe</t>
  </si>
  <si>
    <t>Bezpieczeństwo elektr. i nowoczesne ukł. zasilania</t>
  </si>
  <si>
    <t>Telekomunikacja i  sieci komputerowe</t>
  </si>
  <si>
    <t>Projektowanie relacyjnych baz danych</t>
  </si>
  <si>
    <t>Komputerowe metody symulacyjne i numeryczne</t>
  </si>
  <si>
    <t xml:space="preserve">Zasilanie układów automatyki </t>
  </si>
  <si>
    <t>Automatyka napędu przekształtnikowego</t>
  </si>
  <si>
    <t>Budowa i programowanie sterowników PLC</t>
  </si>
  <si>
    <t>Teleinformatyka i systemy komputerowe</t>
  </si>
  <si>
    <t>Semestr VIII</t>
  </si>
  <si>
    <t>Podstawy robotyki i sztucznej inteligencji</t>
  </si>
  <si>
    <t xml:space="preserve">Pomiary i sterowanie procesów przemysłowych </t>
  </si>
  <si>
    <t>Podstawy sterowania robotów</t>
  </si>
  <si>
    <t>Informatyka w procesach przemysłowych</t>
  </si>
  <si>
    <t>4 miesiące</t>
  </si>
  <si>
    <t>2 miesiące</t>
  </si>
  <si>
    <t xml:space="preserve">Zajęcia angielskojęzyczne definiujące zakres dyplomowania:                                                    Programmable controliers and industrial networks                                                   </t>
  </si>
  <si>
    <t>68 E</t>
  </si>
  <si>
    <t>37 E</t>
  </si>
  <si>
    <t>20 E</t>
  </si>
  <si>
    <t>30 E</t>
  </si>
  <si>
    <t>30E</t>
  </si>
  <si>
    <t>AUTOMATYKA I INFORMATYKA PRZEMYSŁOWA                                                                                                                                                                                                                                                                                                                                          PLAN STUDIÓW I STOPNIA NIESTACJONARNYCH INŻYNIERSKICH     rok akademicki 2023/2024</t>
  </si>
  <si>
    <t>55 E</t>
  </si>
  <si>
    <t>HES (Techniki i narzędzia komunikacji) / Communication techniques and tools</t>
  </si>
  <si>
    <t>HES (Wprowadzenie do przedsiębiorczości) / Introduction to Entrepreneurship</t>
  </si>
  <si>
    <t>HES (Ochrona własności intelektualnej) / IP protection</t>
  </si>
  <si>
    <t xml:space="preserve">Wybrane zagadnienia inżynierskie (Elektrotechnika, Informatyka i podstawy programowania) / Electrical engineering, Computer science and basics of programming                  </t>
  </si>
  <si>
    <t xml:space="preserve">Wprowadzenie do studiowanego kierunku    (Automatyka i informatyka przemysłowa) / Automatics and industrial informatics                                                      </t>
  </si>
  <si>
    <t>Mechanika i teoria mechanizmów / Mechanics and mechanism theory</t>
  </si>
  <si>
    <t>Automatyka / Automatics</t>
  </si>
  <si>
    <t>Informatyka i podstawy programowania / Computer science and basics of programming</t>
  </si>
  <si>
    <t>Elektronika / Electronics</t>
  </si>
  <si>
    <t>Metrologia i przetwarzanie sygnałów / Metrology and signal processing</t>
  </si>
  <si>
    <t>38 E</t>
  </si>
  <si>
    <t>65 E</t>
  </si>
  <si>
    <t>Prezentacja zakresów dyplomowania: Wybrane problemy automatyki i informatyki przemysłowej Selected problems of automatics and industrial informatics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</si>
</sst>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zł&quot;_-;\-* #,##0.00\ &quot;zł&quot;_-;_-* &quot;-&quot;??\ &quot;zł&quot;_-;_-@_-"/>
    <numFmt numFmtId="164" formatCode="#\ \E"/>
  </numFmts>
  <fonts count="29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Symbol"/>
      <family val="1"/>
      <charset val="2"/>
    </font>
    <font>
      <sz val="11"/>
      <color theme="1"/>
      <name val="PT Serif"/>
      <family val="1"/>
      <charset val="238"/>
    </font>
    <font>
      <b/>
      <sz val="12"/>
      <name val="PT Serif"/>
      <family val="1"/>
      <charset val="238"/>
    </font>
    <font>
      <b/>
      <sz val="12"/>
      <color theme="8"/>
      <name val="PT Serif"/>
      <family val="1"/>
      <charset val="238"/>
    </font>
    <font>
      <b/>
      <sz val="12"/>
      <color theme="1"/>
      <name val="PT Serif"/>
      <family val="1"/>
      <charset val="238"/>
    </font>
    <font>
      <b/>
      <sz val="11"/>
      <color theme="1"/>
      <name val="PT Serif"/>
      <family val="1"/>
      <charset val="238"/>
    </font>
    <font>
      <sz val="12"/>
      <color theme="1"/>
      <name val="PT Serif"/>
      <family val="1"/>
      <charset val="238"/>
    </font>
    <font>
      <b/>
      <sz val="11"/>
      <name val="PT Serif"/>
      <family val="1"/>
      <charset val="238"/>
    </font>
    <font>
      <b/>
      <sz val="11"/>
      <color theme="8"/>
      <name val="PT Serif"/>
      <family val="1"/>
      <charset val="238"/>
    </font>
    <font>
      <b/>
      <sz val="14"/>
      <name val="PT Serif"/>
      <family val="1"/>
      <charset val="238"/>
    </font>
    <font>
      <b/>
      <sz val="14"/>
      <color theme="1"/>
      <name val="PT Serif"/>
      <family val="1"/>
      <charset val="238"/>
    </font>
    <font>
      <b/>
      <sz val="12"/>
      <color rgb="FF0066FF"/>
      <name val="PT Serif"/>
      <family val="1"/>
      <charset val="238"/>
    </font>
    <font>
      <b/>
      <sz val="20"/>
      <color rgb="FF0066FF"/>
      <name val="PT Serif"/>
      <family val="1"/>
      <charset val="238"/>
    </font>
    <font>
      <sz val="12"/>
      <name val="Calibri"/>
      <family val="2"/>
      <charset val="238"/>
      <scheme val="minor"/>
    </font>
    <font>
      <b/>
      <sz val="12"/>
      <color rgb="FF004B91"/>
      <name val="PT Serif"/>
      <family val="1"/>
      <charset val="238"/>
    </font>
    <font>
      <b/>
      <sz val="18"/>
      <color rgb="FF004B91"/>
      <name val="PT Serif"/>
      <family val="1"/>
      <charset val="238"/>
    </font>
    <font>
      <b/>
      <sz val="14"/>
      <color rgb="FF004B91"/>
      <name val="PT Serif"/>
      <family val="1"/>
      <charset val="238"/>
    </font>
    <font>
      <b/>
      <sz val="20"/>
      <color rgb="FF004B91"/>
      <name val="Calibri"/>
      <family val="2"/>
      <charset val="238"/>
      <scheme val="minor"/>
    </font>
    <font>
      <sz val="12"/>
      <color rgb="FF004B91"/>
      <name val="PT Serif"/>
      <family val="1"/>
      <charset val="238"/>
    </font>
    <font>
      <b/>
      <sz val="12"/>
      <color rgb="FF0066FF"/>
      <name val="Calibri"/>
      <family val="2"/>
      <charset val="238"/>
      <scheme val="minor"/>
    </font>
    <font>
      <sz val="10"/>
      <name val="Arial CE"/>
      <charset val="238"/>
    </font>
    <font>
      <b/>
      <sz val="14"/>
      <color theme="1"/>
      <name val="Calibri"/>
      <family val="2"/>
      <charset val="238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9CCFF"/>
        <bgColor indexed="64"/>
      </patternFill>
    </fill>
    <fill>
      <patternFill patternType="lightGray">
        <bgColor theme="0" tint="-4.9989318521683403E-2"/>
      </patternFill>
    </fill>
    <fill>
      <patternFill patternType="lightGray">
        <bgColor rgb="FFFFFFCC"/>
      </patternFill>
    </fill>
    <fill>
      <patternFill patternType="lightGray">
        <bgColor theme="4" tint="0.79998168889431442"/>
      </patternFill>
    </fill>
    <fill>
      <patternFill patternType="lightGray">
        <bgColor rgb="FF99CCFF"/>
      </patternFill>
    </fill>
    <fill>
      <patternFill patternType="lightGray">
        <bgColor theme="9" tint="0.79998168889431442"/>
      </patternFill>
    </fill>
    <fill>
      <patternFill patternType="solid">
        <fgColor theme="0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CCFFCC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27" fillId="0" borderId="0"/>
    <xf numFmtId="44" fontId="27" fillId="0" borderId="0" applyFont="0" applyFill="0" applyBorder="0" applyAlignment="0" applyProtection="0"/>
  </cellStyleXfs>
  <cellXfs count="298">
    <xf numFmtId="0" fontId="0" fillId="0" borderId="0" xfId="0"/>
    <xf numFmtId="0" fontId="0" fillId="0" borderId="0" xfId="0" applyAlignment="1">
      <alignment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left" vertical="center" indent="1"/>
    </xf>
    <xf numFmtId="0" fontId="2" fillId="3" borderId="14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left" vertical="center" indent="1"/>
    </xf>
    <xf numFmtId="0" fontId="2" fillId="3" borderId="19" xfId="0" applyFont="1" applyFill="1" applyBorder="1" applyAlignment="1">
      <alignment horizontal="center" vertical="center"/>
    </xf>
    <xf numFmtId="0" fontId="2" fillId="3" borderId="20" xfId="0" applyFont="1" applyFill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/>
    </xf>
    <xf numFmtId="0" fontId="2" fillId="3" borderId="22" xfId="0" applyFont="1" applyFill="1" applyBorder="1" applyAlignment="1">
      <alignment horizontal="center" vertical="center"/>
    </xf>
    <xf numFmtId="0" fontId="2" fillId="3" borderId="23" xfId="0" applyFont="1" applyFill="1" applyBorder="1" applyAlignment="1">
      <alignment horizontal="center" vertical="center"/>
    </xf>
    <xf numFmtId="0" fontId="2" fillId="3" borderId="23" xfId="0" applyFont="1" applyFill="1" applyBorder="1" applyAlignment="1">
      <alignment horizontal="left" vertical="center" indent="1"/>
    </xf>
    <xf numFmtId="0" fontId="2" fillId="3" borderId="24" xfId="0" applyFont="1" applyFill="1" applyBorder="1" applyAlignment="1">
      <alignment horizontal="center" vertical="center"/>
    </xf>
    <xf numFmtId="0" fontId="2" fillId="3" borderId="25" xfId="0" applyFont="1" applyFill="1" applyBorder="1" applyAlignment="1">
      <alignment horizontal="center" vertical="center"/>
    </xf>
    <xf numFmtId="0" fontId="2" fillId="3" borderId="26" xfId="0" applyFont="1" applyFill="1" applyBorder="1" applyAlignment="1">
      <alignment horizontal="center" vertical="center"/>
    </xf>
    <xf numFmtId="0" fontId="2" fillId="3" borderId="27" xfId="0" applyFont="1" applyFill="1" applyBorder="1" applyAlignment="1">
      <alignment horizontal="center" vertical="center"/>
    </xf>
    <xf numFmtId="0" fontId="2" fillId="4" borderId="28" xfId="0" applyFont="1" applyFill="1" applyBorder="1" applyAlignment="1">
      <alignment horizontal="center" vertical="center"/>
    </xf>
    <xf numFmtId="0" fontId="2" fillId="4" borderId="28" xfId="0" applyFont="1" applyFill="1" applyBorder="1" applyAlignment="1">
      <alignment horizontal="left" vertical="center" indent="1"/>
    </xf>
    <xf numFmtId="0" fontId="2" fillId="4" borderId="29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2" fillId="4" borderId="18" xfId="0" applyFont="1" applyFill="1" applyBorder="1" applyAlignment="1">
      <alignment horizontal="center" vertical="center"/>
    </xf>
    <xf numFmtId="0" fontId="2" fillId="4" borderId="18" xfId="0" applyFont="1" applyFill="1" applyBorder="1" applyAlignment="1">
      <alignment horizontal="left" vertical="center" indent="1"/>
    </xf>
    <xf numFmtId="0" fontId="2" fillId="4" borderId="19" xfId="0" applyFont="1" applyFill="1" applyBorder="1" applyAlignment="1">
      <alignment horizontal="center" vertical="center"/>
    </xf>
    <xf numFmtId="0" fontId="2" fillId="4" borderId="20" xfId="0" applyFont="1" applyFill="1" applyBorder="1" applyAlignment="1">
      <alignment horizontal="center" vertical="center"/>
    </xf>
    <xf numFmtId="0" fontId="2" fillId="4" borderId="21" xfId="0" applyFont="1" applyFill="1" applyBorder="1" applyAlignment="1">
      <alignment horizontal="center" vertical="center"/>
    </xf>
    <xf numFmtId="0" fontId="2" fillId="4" borderId="22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4" borderId="11" xfId="0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horizontal="center" vertical="center"/>
    </xf>
    <xf numFmtId="0" fontId="4" fillId="5" borderId="13" xfId="0" applyFont="1" applyFill="1" applyBorder="1" applyAlignment="1">
      <alignment horizontal="center" vertical="center"/>
    </xf>
    <xf numFmtId="0" fontId="4" fillId="5" borderId="13" xfId="0" applyFont="1" applyFill="1" applyBorder="1" applyAlignment="1">
      <alignment horizontal="left" vertical="center" indent="1"/>
    </xf>
    <xf numFmtId="0" fontId="2" fillId="5" borderId="14" xfId="0" applyFont="1" applyFill="1" applyBorder="1" applyAlignment="1">
      <alignment horizontal="center" vertical="center"/>
    </xf>
    <xf numFmtId="0" fontId="4" fillId="5" borderId="15" xfId="0" applyFont="1" applyFill="1" applyBorder="1" applyAlignment="1">
      <alignment horizontal="center" vertical="center"/>
    </xf>
    <xf numFmtId="0" fontId="2" fillId="5" borderId="16" xfId="0" applyFont="1" applyFill="1" applyBorder="1" applyAlignment="1">
      <alignment horizontal="center" vertical="center"/>
    </xf>
    <xf numFmtId="0" fontId="4" fillId="5" borderId="17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center"/>
    </xf>
    <xf numFmtId="0" fontId="2" fillId="2" borderId="36" xfId="0" applyFont="1" applyFill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2" fillId="3" borderId="21" xfId="0" applyFont="1" applyFill="1" applyBorder="1" applyAlignment="1">
      <alignment horizontal="left" vertical="center" indent="1"/>
    </xf>
    <xf numFmtId="0" fontId="0" fillId="0" borderId="0" xfId="0" applyAlignment="1">
      <alignment horizontal="left" vertical="center" indent="1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vertical="center"/>
    </xf>
    <xf numFmtId="0" fontId="2" fillId="4" borderId="21" xfId="0" applyFont="1" applyFill="1" applyBorder="1" applyAlignment="1">
      <alignment horizontal="left" vertical="center" indent="1"/>
    </xf>
    <xf numFmtId="0" fontId="4" fillId="5" borderId="21" xfId="0" applyFont="1" applyFill="1" applyBorder="1" applyAlignment="1">
      <alignment horizontal="left" vertical="center" indent="1"/>
    </xf>
    <xf numFmtId="0" fontId="4" fillId="0" borderId="0" xfId="0" applyFont="1" applyAlignment="1">
      <alignment horizontal="left" vertical="center"/>
    </xf>
    <xf numFmtId="0" fontId="2" fillId="4" borderId="23" xfId="0" applyFont="1" applyFill="1" applyBorder="1" applyAlignment="1">
      <alignment horizontal="center" vertical="center"/>
    </xf>
    <xf numFmtId="0" fontId="2" fillId="4" borderId="23" xfId="0" applyFont="1" applyFill="1" applyBorder="1" applyAlignment="1">
      <alignment horizontal="left" vertical="center" indent="1"/>
    </xf>
    <xf numFmtId="0" fontId="2" fillId="6" borderId="37" xfId="0" applyFont="1" applyFill="1" applyBorder="1" applyAlignment="1">
      <alignment horizontal="center" vertical="center"/>
    </xf>
    <xf numFmtId="0" fontId="2" fillId="6" borderId="37" xfId="0" applyFont="1" applyFill="1" applyBorder="1" applyAlignment="1">
      <alignment horizontal="left" vertical="center" indent="1"/>
    </xf>
    <xf numFmtId="0" fontId="2" fillId="6" borderId="9" xfId="0" applyFont="1" applyFill="1" applyBorder="1" applyAlignment="1">
      <alignment horizontal="center" vertical="center"/>
    </xf>
    <xf numFmtId="0" fontId="2" fillId="6" borderId="10" xfId="0" applyFont="1" applyFill="1" applyBorder="1" applyAlignment="1">
      <alignment horizontal="center" vertical="center"/>
    </xf>
    <xf numFmtId="0" fontId="2" fillId="6" borderId="11" xfId="0" applyFont="1" applyFill="1" applyBorder="1" applyAlignment="1">
      <alignment horizontal="center" vertical="center"/>
    </xf>
    <xf numFmtId="0" fontId="2" fillId="6" borderId="12" xfId="0" applyFont="1" applyFill="1" applyBorder="1" applyAlignment="1">
      <alignment horizontal="center" vertical="center"/>
    </xf>
    <xf numFmtId="0" fontId="2" fillId="6" borderId="21" xfId="0" applyFont="1" applyFill="1" applyBorder="1" applyAlignment="1">
      <alignment horizontal="left" vertical="center" indent="1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7" borderId="4" xfId="0" applyFont="1" applyFill="1" applyBorder="1" applyAlignment="1">
      <alignment horizontal="center" vertical="center"/>
    </xf>
    <xf numFmtId="0" fontId="2" fillId="7" borderId="9" xfId="0" applyFont="1" applyFill="1" applyBorder="1" applyAlignment="1">
      <alignment horizontal="center" vertical="center"/>
    </xf>
    <xf numFmtId="0" fontId="2" fillId="7" borderId="10" xfId="0" applyFont="1" applyFill="1" applyBorder="1" applyAlignment="1">
      <alignment horizontal="center" vertical="center"/>
    </xf>
    <xf numFmtId="0" fontId="2" fillId="7" borderId="11" xfId="0" applyFont="1" applyFill="1" applyBorder="1" applyAlignment="1">
      <alignment horizontal="center" vertical="center"/>
    </xf>
    <xf numFmtId="0" fontId="2" fillId="7" borderId="12" xfId="0" applyFont="1" applyFill="1" applyBorder="1" applyAlignment="1">
      <alignment horizontal="center" vertical="center"/>
    </xf>
    <xf numFmtId="0" fontId="2" fillId="8" borderId="14" xfId="0" applyFont="1" applyFill="1" applyBorder="1" applyAlignment="1">
      <alignment horizontal="center" vertical="center"/>
    </xf>
    <xf numFmtId="0" fontId="2" fillId="8" borderId="15" xfId="0" applyFont="1" applyFill="1" applyBorder="1" applyAlignment="1">
      <alignment horizontal="center" vertical="center"/>
    </xf>
    <xf numFmtId="0" fontId="2" fillId="8" borderId="16" xfId="0" applyFont="1" applyFill="1" applyBorder="1" applyAlignment="1">
      <alignment horizontal="center" vertical="center"/>
    </xf>
    <xf numFmtId="0" fontId="2" fillId="8" borderId="17" xfId="0" applyFont="1" applyFill="1" applyBorder="1" applyAlignment="1">
      <alignment horizontal="center" vertical="center"/>
    </xf>
    <xf numFmtId="0" fontId="2" fillId="8" borderId="19" xfId="0" applyFont="1" applyFill="1" applyBorder="1" applyAlignment="1">
      <alignment horizontal="center" vertical="center"/>
    </xf>
    <xf numFmtId="0" fontId="2" fillId="8" borderId="20" xfId="0" applyFont="1" applyFill="1" applyBorder="1" applyAlignment="1">
      <alignment horizontal="center" vertical="center"/>
    </xf>
    <xf numFmtId="0" fontId="2" fillId="8" borderId="21" xfId="0" applyFont="1" applyFill="1" applyBorder="1" applyAlignment="1">
      <alignment horizontal="center" vertical="center"/>
    </xf>
    <xf numFmtId="0" fontId="2" fillId="8" borderId="22" xfId="0" applyFont="1" applyFill="1" applyBorder="1" applyAlignment="1">
      <alignment horizontal="center" vertical="center"/>
    </xf>
    <xf numFmtId="0" fontId="2" fillId="8" borderId="24" xfId="0" applyFont="1" applyFill="1" applyBorder="1" applyAlignment="1">
      <alignment horizontal="center" vertical="center"/>
    </xf>
    <xf numFmtId="0" fontId="2" fillId="8" borderId="25" xfId="0" applyFont="1" applyFill="1" applyBorder="1" applyAlignment="1">
      <alignment horizontal="center" vertical="center"/>
    </xf>
    <xf numFmtId="0" fontId="2" fillId="8" borderId="26" xfId="0" applyFont="1" applyFill="1" applyBorder="1" applyAlignment="1">
      <alignment horizontal="center" vertical="center"/>
    </xf>
    <xf numFmtId="0" fontId="2" fillId="8" borderId="27" xfId="0" applyFont="1" applyFill="1" applyBorder="1" applyAlignment="1">
      <alignment horizontal="center" vertical="center"/>
    </xf>
    <xf numFmtId="0" fontId="2" fillId="9" borderId="29" xfId="0" applyFont="1" applyFill="1" applyBorder="1" applyAlignment="1">
      <alignment horizontal="center" vertical="center"/>
    </xf>
    <xf numFmtId="0" fontId="2" fillId="9" borderId="5" xfId="0" applyFont="1" applyFill="1" applyBorder="1" applyAlignment="1">
      <alignment horizontal="center" vertical="center"/>
    </xf>
    <xf numFmtId="0" fontId="4" fillId="9" borderId="6" xfId="0" applyFont="1" applyFill="1" applyBorder="1" applyAlignment="1">
      <alignment horizontal="center" vertical="center"/>
    </xf>
    <xf numFmtId="0" fontId="2" fillId="9" borderId="6" xfId="0" applyFont="1" applyFill="1" applyBorder="1" applyAlignment="1">
      <alignment horizontal="center" vertical="center"/>
    </xf>
    <xf numFmtId="0" fontId="2" fillId="9" borderId="7" xfId="0" applyFont="1" applyFill="1" applyBorder="1" applyAlignment="1">
      <alignment horizontal="center" vertical="center"/>
    </xf>
    <xf numFmtId="0" fontId="2" fillId="9" borderId="19" xfId="0" applyFont="1" applyFill="1" applyBorder="1" applyAlignment="1">
      <alignment horizontal="center" vertical="center"/>
    </xf>
    <xf numFmtId="0" fontId="2" fillId="9" borderId="20" xfId="0" applyFont="1" applyFill="1" applyBorder="1" applyAlignment="1">
      <alignment horizontal="center" vertical="center"/>
    </xf>
    <xf numFmtId="0" fontId="3" fillId="9" borderId="21" xfId="0" applyFont="1" applyFill="1" applyBorder="1" applyAlignment="1">
      <alignment horizontal="center" vertical="center"/>
    </xf>
    <xf numFmtId="0" fontId="2" fillId="9" borderId="21" xfId="0" applyFont="1" applyFill="1" applyBorder="1" applyAlignment="1">
      <alignment horizontal="center" vertical="center"/>
    </xf>
    <xf numFmtId="0" fontId="2" fillId="9" borderId="22" xfId="0" applyFont="1" applyFill="1" applyBorder="1" applyAlignment="1">
      <alignment horizontal="center" vertical="center"/>
    </xf>
    <xf numFmtId="0" fontId="2" fillId="9" borderId="9" xfId="0" applyFont="1" applyFill="1" applyBorder="1" applyAlignment="1">
      <alignment horizontal="center" vertical="center"/>
    </xf>
    <xf numFmtId="0" fontId="2" fillId="9" borderId="10" xfId="0" applyFont="1" applyFill="1" applyBorder="1" applyAlignment="1">
      <alignment horizontal="center" vertical="center"/>
    </xf>
    <xf numFmtId="0" fontId="2" fillId="9" borderId="11" xfId="0" applyFont="1" applyFill="1" applyBorder="1" applyAlignment="1">
      <alignment horizontal="center" vertical="center"/>
    </xf>
    <xf numFmtId="0" fontId="2" fillId="9" borderId="12" xfId="0" applyFont="1" applyFill="1" applyBorder="1" applyAlignment="1">
      <alignment horizontal="center" vertical="center"/>
    </xf>
    <xf numFmtId="0" fontId="2" fillId="10" borderId="9" xfId="0" applyFont="1" applyFill="1" applyBorder="1" applyAlignment="1">
      <alignment horizontal="center" vertical="center"/>
    </xf>
    <xf numFmtId="0" fontId="2" fillId="10" borderId="10" xfId="0" applyFont="1" applyFill="1" applyBorder="1" applyAlignment="1">
      <alignment horizontal="center" vertical="center"/>
    </xf>
    <xf numFmtId="0" fontId="2" fillId="10" borderId="11" xfId="0" applyFont="1" applyFill="1" applyBorder="1" applyAlignment="1">
      <alignment horizontal="center" vertical="center"/>
    </xf>
    <xf numFmtId="0" fontId="2" fillId="10" borderId="12" xfId="0" applyFont="1" applyFill="1" applyBorder="1" applyAlignment="1">
      <alignment horizontal="center" vertical="center"/>
    </xf>
    <xf numFmtId="0" fontId="2" fillId="11" borderId="14" xfId="0" applyFont="1" applyFill="1" applyBorder="1" applyAlignment="1">
      <alignment horizontal="center" vertical="center"/>
    </xf>
    <xf numFmtId="0" fontId="4" fillId="11" borderId="15" xfId="0" applyFont="1" applyFill="1" applyBorder="1" applyAlignment="1">
      <alignment horizontal="center" vertical="center"/>
    </xf>
    <xf numFmtId="0" fontId="2" fillId="11" borderId="16" xfId="0" applyFont="1" applyFill="1" applyBorder="1" applyAlignment="1">
      <alignment horizontal="center" vertical="center"/>
    </xf>
    <xf numFmtId="0" fontId="4" fillId="11" borderId="17" xfId="0" applyFont="1" applyFill="1" applyBorder="1" applyAlignment="1">
      <alignment horizontal="center" vertical="center"/>
    </xf>
    <xf numFmtId="0" fontId="2" fillId="7" borderId="32" xfId="0" applyFont="1" applyFill="1" applyBorder="1" applyAlignment="1">
      <alignment horizontal="center" vertical="center"/>
    </xf>
    <xf numFmtId="0" fontId="2" fillId="7" borderId="34" xfId="0" applyFont="1" applyFill="1" applyBorder="1" applyAlignment="1">
      <alignment horizontal="center" vertical="center"/>
    </xf>
    <xf numFmtId="0" fontId="2" fillId="7" borderId="36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 indent="1"/>
    </xf>
    <xf numFmtId="0" fontId="0" fillId="0" borderId="0" xfId="0" applyAlignment="1">
      <alignment horizontal="center" vertical="center" wrapText="1"/>
    </xf>
    <xf numFmtId="0" fontId="6" fillId="0" borderId="0" xfId="0" applyFont="1"/>
    <xf numFmtId="0" fontId="0" fillId="12" borderId="0" xfId="0" applyFill="1"/>
    <xf numFmtId="0" fontId="8" fillId="0" borderId="0" xfId="0" applyFont="1"/>
    <xf numFmtId="0" fontId="8" fillId="12" borderId="0" xfId="0" applyFont="1" applyFill="1"/>
    <xf numFmtId="0" fontId="9" fillId="0" borderId="0" xfId="0" applyFont="1" applyAlignment="1">
      <alignment horizontal="center" vertical="center"/>
    </xf>
    <xf numFmtId="0" fontId="10" fillId="12" borderId="0" xfId="0" applyFont="1" applyFill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12" borderId="0" xfId="0" applyFont="1" applyFill="1" applyAlignment="1">
      <alignment vertical="center"/>
    </xf>
    <xf numFmtId="0" fontId="8" fillId="0" borderId="0" xfId="0" applyFont="1" applyAlignment="1">
      <alignment vertical="center"/>
    </xf>
    <xf numFmtId="0" fontId="13" fillId="0" borderId="21" xfId="0" applyFont="1" applyBorder="1" applyAlignment="1">
      <alignment horizontal="center" vertical="center" wrapText="1"/>
    </xf>
    <xf numFmtId="0" fontId="11" fillId="12" borderId="0" xfId="0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11" fillId="12" borderId="0" xfId="0" applyFont="1" applyFill="1" applyAlignment="1">
      <alignment horizontal="center" vertical="center"/>
    </xf>
    <xf numFmtId="0" fontId="13" fillId="12" borderId="21" xfId="0" applyFont="1" applyFill="1" applyBorder="1" applyAlignment="1">
      <alignment horizontal="center" vertical="center" wrapText="1"/>
    </xf>
    <xf numFmtId="0" fontId="13" fillId="12" borderId="40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5" fillId="12" borderId="0" xfId="0" applyFont="1" applyFill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8" fillId="12" borderId="0" xfId="0" applyFont="1" applyFill="1" applyAlignment="1">
      <alignment vertical="center"/>
    </xf>
    <xf numFmtId="0" fontId="8" fillId="0" borderId="21" xfId="0" applyFont="1" applyBorder="1" applyAlignment="1">
      <alignment horizontal="center" vertical="center" wrapText="1"/>
    </xf>
    <xf numFmtId="0" fontId="12" fillId="12" borderId="0" xfId="0" applyFont="1" applyFill="1" applyAlignment="1">
      <alignment horizontal="center" vertical="center" wrapText="1"/>
    </xf>
    <xf numFmtId="0" fontId="12" fillId="12" borderId="0" xfId="0" applyFont="1" applyFill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8" fillId="13" borderId="40" xfId="0" applyFont="1" applyFill="1" applyBorder="1" applyAlignment="1">
      <alignment horizontal="center" vertical="center" wrapText="1"/>
    </xf>
    <xf numFmtId="0" fontId="5" fillId="3" borderId="21" xfId="0" applyFont="1" applyFill="1" applyBorder="1" applyAlignment="1">
      <alignment horizontal="left" vertical="center"/>
    </xf>
    <xf numFmtId="0" fontId="5" fillId="4" borderId="21" xfId="0" applyFont="1" applyFill="1" applyBorder="1" applyAlignment="1">
      <alignment horizontal="left" vertical="center" indent="1"/>
    </xf>
    <xf numFmtId="0" fontId="5" fillId="4" borderId="21" xfId="0" applyFont="1" applyFill="1" applyBorder="1" applyAlignment="1">
      <alignment horizontal="center" vertical="center"/>
    </xf>
    <xf numFmtId="0" fontId="20" fillId="5" borderId="21" xfId="0" applyFont="1" applyFill="1" applyBorder="1" applyAlignment="1">
      <alignment horizontal="center" vertical="center"/>
    </xf>
    <xf numFmtId="0" fontId="5" fillId="3" borderId="21" xfId="0" applyFont="1" applyFill="1" applyBorder="1" applyAlignment="1">
      <alignment horizontal="center" vertical="center"/>
    </xf>
    <xf numFmtId="0" fontId="8" fillId="15" borderId="21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0" fontId="13" fillId="0" borderId="0" xfId="0" applyFont="1"/>
    <xf numFmtId="0" fontId="13" fillId="0" borderId="0" xfId="0" applyFont="1" applyAlignment="1">
      <alignment horizontal="center" vertical="center" wrapText="1"/>
    </xf>
    <xf numFmtId="0" fontId="25" fillId="0" borderId="21" xfId="0" applyFont="1" applyBorder="1" applyAlignment="1">
      <alignment horizontal="center" vertical="center" wrapText="1"/>
    </xf>
    <xf numFmtId="0" fontId="25" fillId="12" borderId="21" xfId="0" applyFont="1" applyFill="1" applyBorder="1" applyAlignment="1">
      <alignment horizontal="center" vertical="center" wrapText="1"/>
    </xf>
    <xf numFmtId="0" fontId="13" fillId="0" borderId="40" xfId="0" applyFont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center" vertical="center"/>
    </xf>
    <xf numFmtId="0" fontId="4" fillId="5" borderId="16" xfId="0" applyFont="1" applyFill="1" applyBorder="1" applyAlignment="1">
      <alignment horizontal="center" vertical="center"/>
    </xf>
    <xf numFmtId="0" fontId="4" fillId="5" borderId="13" xfId="0" applyFont="1" applyFill="1" applyBorder="1" applyAlignment="1">
      <alignment horizontal="left" vertical="center" wrapText="1" indent="1"/>
    </xf>
    <xf numFmtId="0" fontId="26" fillId="5" borderId="13" xfId="0" applyFont="1" applyFill="1" applyBorder="1" applyAlignment="1">
      <alignment horizontal="left" vertical="center" wrapText="1" indent="1"/>
    </xf>
    <xf numFmtId="0" fontId="4" fillId="3" borderId="23" xfId="0" applyFont="1" applyFill="1" applyBorder="1" applyAlignment="1">
      <alignment horizontal="left" vertical="center" wrapText="1" indent="1"/>
    </xf>
    <xf numFmtId="0" fontId="4" fillId="3" borderId="43" xfId="0" applyFont="1" applyFill="1" applyBorder="1" applyAlignment="1">
      <alignment horizontal="center" vertical="center"/>
    </xf>
    <xf numFmtId="0" fontId="4" fillId="3" borderId="38" xfId="0" applyFont="1" applyFill="1" applyBorder="1" applyAlignment="1">
      <alignment horizontal="center" vertical="center"/>
    </xf>
    <xf numFmtId="0" fontId="4" fillId="3" borderId="39" xfId="0" applyFont="1" applyFill="1" applyBorder="1" applyAlignment="1">
      <alignment horizontal="center" vertical="center"/>
    </xf>
    <xf numFmtId="0" fontId="4" fillId="3" borderId="44" xfId="0" applyFont="1" applyFill="1" applyBorder="1" applyAlignment="1">
      <alignment horizontal="center" vertical="center"/>
    </xf>
    <xf numFmtId="0" fontId="4" fillId="5" borderId="18" xfId="0" applyFont="1" applyFill="1" applyBorder="1" applyAlignment="1">
      <alignment horizontal="left" vertical="center" wrapText="1" indent="1"/>
    </xf>
    <xf numFmtId="0" fontId="2" fillId="5" borderId="19" xfId="0" applyFont="1" applyFill="1" applyBorder="1" applyAlignment="1">
      <alignment horizontal="center" vertical="center" wrapText="1"/>
    </xf>
    <xf numFmtId="0" fontId="2" fillId="5" borderId="21" xfId="0" applyFont="1" applyFill="1" applyBorder="1" applyAlignment="1">
      <alignment horizontal="center" vertical="center" wrapText="1"/>
    </xf>
    <xf numFmtId="0" fontId="2" fillId="5" borderId="46" xfId="0" applyFont="1" applyFill="1" applyBorder="1" applyAlignment="1">
      <alignment horizontal="center" vertical="center" wrapText="1"/>
    </xf>
    <xf numFmtId="0" fontId="2" fillId="5" borderId="22" xfId="0" applyFont="1" applyFill="1" applyBorder="1" applyAlignment="1">
      <alignment horizontal="center" vertical="center" wrapText="1"/>
    </xf>
    <xf numFmtId="164" fontId="2" fillId="5" borderId="19" xfId="0" applyNumberFormat="1" applyFont="1" applyFill="1" applyBorder="1" applyAlignment="1">
      <alignment horizontal="center" vertical="center" wrapText="1"/>
    </xf>
    <xf numFmtId="0" fontId="4" fillId="5" borderId="47" xfId="0" applyFont="1" applyFill="1" applyBorder="1" applyAlignment="1">
      <alignment horizontal="center" vertical="center"/>
    </xf>
    <xf numFmtId="0" fontId="2" fillId="5" borderId="19" xfId="0" applyFont="1" applyFill="1" applyBorder="1" applyAlignment="1">
      <alignment horizontal="center" vertical="center"/>
    </xf>
    <xf numFmtId="0" fontId="2" fillId="5" borderId="20" xfId="0" applyFont="1" applyFill="1" applyBorder="1" applyAlignment="1">
      <alignment horizontal="center" vertical="center"/>
    </xf>
    <xf numFmtId="0" fontId="2" fillId="5" borderId="21" xfId="0" applyFont="1" applyFill="1" applyBorder="1" applyAlignment="1">
      <alignment horizontal="center" vertical="center"/>
    </xf>
    <xf numFmtId="0" fontId="2" fillId="5" borderId="22" xfId="0" applyFont="1" applyFill="1" applyBorder="1" applyAlignment="1">
      <alignment horizontal="center" vertical="center"/>
    </xf>
    <xf numFmtId="0" fontId="4" fillId="5" borderId="20" xfId="0" applyFont="1" applyFill="1" applyBorder="1" applyAlignment="1">
      <alignment horizontal="center" vertical="center"/>
    </xf>
    <xf numFmtId="0" fontId="4" fillId="5" borderId="22" xfId="0" applyFont="1" applyFill="1" applyBorder="1" applyAlignment="1">
      <alignment horizontal="center" vertical="center"/>
    </xf>
    <xf numFmtId="0" fontId="4" fillId="5" borderId="48" xfId="0" applyFont="1" applyFill="1" applyBorder="1" applyAlignment="1">
      <alignment horizontal="left" vertical="center" wrapText="1" indent="1"/>
    </xf>
    <xf numFmtId="0" fontId="26" fillId="5" borderId="48" xfId="0" applyFont="1" applyFill="1" applyBorder="1" applyAlignment="1">
      <alignment horizontal="left" vertical="center" wrapText="1" indent="1"/>
    </xf>
    <xf numFmtId="0" fontId="4" fillId="3" borderId="50" xfId="0" applyFont="1" applyFill="1" applyBorder="1" applyAlignment="1">
      <alignment horizontal="center" vertical="center"/>
    </xf>
    <xf numFmtId="0" fontId="4" fillId="5" borderId="48" xfId="0" applyFont="1" applyFill="1" applyBorder="1" applyAlignment="1">
      <alignment horizontal="center" vertical="center"/>
    </xf>
    <xf numFmtId="0" fontId="4" fillId="5" borderId="50" xfId="0" applyFont="1" applyFill="1" applyBorder="1" applyAlignment="1">
      <alignment horizontal="left" vertical="center" indent="1"/>
    </xf>
    <xf numFmtId="0" fontId="4" fillId="5" borderId="48" xfId="0" applyFont="1" applyFill="1" applyBorder="1" applyAlignment="1">
      <alignment horizontal="left" vertical="center" indent="1"/>
    </xf>
    <xf numFmtId="0" fontId="2" fillId="5" borderId="48" xfId="0" applyFont="1" applyFill="1" applyBorder="1" applyAlignment="1">
      <alignment horizontal="left" vertical="center" indent="1"/>
    </xf>
    <xf numFmtId="0" fontId="2" fillId="5" borderId="14" xfId="0" applyFont="1" applyFill="1" applyBorder="1" applyAlignment="1">
      <alignment horizontal="center" vertical="center" wrapText="1"/>
    </xf>
    <xf numFmtId="0" fontId="2" fillId="5" borderId="15" xfId="0" applyFont="1" applyFill="1" applyBorder="1" applyAlignment="1">
      <alignment horizontal="center" vertical="center" wrapText="1"/>
    </xf>
    <xf numFmtId="0" fontId="2" fillId="5" borderId="16" xfId="0" applyFont="1" applyFill="1" applyBorder="1" applyAlignment="1">
      <alignment horizontal="center" vertical="center" wrapText="1"/>
    </xf>
    <xf numFmtId="0" fontId="2" fillId="5" borderId="47" xfId="0" applyFont="1" applyFill="1" applyBorder="1" applyAlignment="1">
      <alignment horizontal="center" vertical="center" wrapText="1"/>
    </xf>
    <xf numFmtId="164" fontId="2" fillId="5" borderId="14" xfId="0" applyNumberFormat="1" applyFont="1" applyFill="1" applyBorder="1" applyAlignment="1">
      <alignment horizontal="center" vertical="center" wrapText="1"/>
    </xf>
    <xf numFmtId="0" fontId="2" fillId="5" borderId="17" xfId="0" applyFont="1" applyFill="1" applyBorder="1" applyAlignment="1">
      <alignment horizontal="center" vertical="center" wrapText="1"/>
    </xf>
    <xf numFmtId="0" fontId="4" fillId="5" borderId="21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0" fontId="2" fillId="5" borderId="29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19" xfId="0" applyFont="1" applyFill="1" applyBorder="1" applyAlignment="1">
      <alignment horizontal="center" vertical="center"/>
    </xf>
    <xf numFmtId="0" fontId="2" fillId="12" borderId="4" xfId="0" applyFont="1" applyFill="1" applyBorder="1" applyAlignment="1">
      <alignment horizontal="center" vertical="center"/>
    </xf>
    <xf numFmtId="0" fontId="0" fillId="12" borderId="0" xfId="0" applyFill="1" applyAlignment="1">
      <alignment vertical="center"/>
    </xf>
    <xf numFmtId="0" fontId="2" fillId="12" borderId="9" xfId="0" applyFont="1" applyFill="1" applyBorder="1" applyAlignment="1">
      <alignment horizontal="center" vertical="center"/>
    </xf>
    <xf numFmtId="0" fontId="2" fillId="12" borderId="10" xfId="0" applyFont="1" applyFill="1" applyBorder="1" applyAlignment="1">
      <alignment horizontal="center" vertical="center"/>
    </xf>
    <xf numFmtId="0" fontId="2" fillId="12" borderId="11" xfId="0" applyFont="1" applyFill="1" applyBorder="1" applyAlignment="1">
      <alignment horizontal="center" vertical="center"/>
    </xf>
    <xf numFmtId="0" fontId="2" fillId="12" borderId="12" xfId="0" applyFont="1" applyFill="1" applyBorder="1" applyAlignment="1">
      <alignment horizontal="center" vertical="center"/>
    </xf>
    <xf numFmtId="0" fontId="2" fillId="12" borderId="13" xfId="0" applyFont="1" applyFill="1" applyBorder="1" applyAlignment="1">
      <alignment horizontal="center" vertical="center"/>
    </xf>
    <xf numFmtId="0" fontId="4" fillId="12" borderId="18" xfId="0" applyFont="1" applyFill="1" applyBorder="1" applyAlignment="1">
      <alignment horizontal="left" vertical="center" indent="1"/>
    </xf>
    <xf numFmtId="0" fontId="4" fillId="12" borderId="14" xfId="0" applyFont="1" applyFill="1" applyBorder="1" applyAlignment="1">
      <alignment horizontal="center" vertical="center"/>
    </xf>
    <xf numFmtId="0" fontId="4" fillId="12" borderId="15" xfId="0" applyFont="1" applyFill="1" applyBorder="1" applyAlignment="1">
      <alignment horizontal="center" vertical="center"/>
    </xf>
    <xf numFmtId="0" fontId="4" fillId="12" borderId="16" xfId="0" applyFont="1" applyFill="1" applyBorder="1" applyAlignment="1">
      <alignment horizontal="center" vertical="center"/>
    </xf>
    <xf numFmtId="0" fontId="4" fillId="12" borderId="17" xfId="0" applyFont="1" applyFill="1" applyBorder="1" applyAlignment="1">
      <alignment horizontal="center" vertical="center"/>
    </xf>
    <xf numFmtId="0" fontId="2" fillId="12" borderId="28" xfId="0" applyFont="1" applyFill="1" applyBorder="1" applyAlignment="1">
      <alignment horizontal="center" vertical="center"/>
    </xf>
    <xf numFmtId="0" fontId="4" fillId="12" borderId="28" xfId="0" applyFont="1" applyFill="1" applyBorder="1" applyAlignment="1">
      <alignment horizontal="left" vertical="center" wrapText="1" indent="1"/>
    </xf>
    <xf numFmtId="0" fontId="4" fillId="12" borderId="29" xfId="0" applyFont="1" applyFill="1" applyBorder="1" applyAlignment="1">
      <alignment horizontal="center" vertical="center"/>
    </xf>
    <xf numFmtId="0" fontId="4" fillId="12" borderId="5" xfId="0" applyFont="1" applyFill="1" applyBorder="1" applyAlignment="1">
      <alignment horizontal="center" vertical="center"/>
    </xf>
    <xf numFmtId="0" fontId="4" fillId="12" borderId="6" xfId="0" applyFont="1" applyFill="1" applyBorder="1" applyAlignment="1">
      <alignment horizontal="center" vertical="center"/>
    </xf>
    <xf numFmtId="0" fontId="4" fillId="12" borderId="7" xfId="0" applyFont="1" applyFill="1" applyBorder="1" applyAlignment="1">
      <alignment horizontal="center" vertical="center"/>
    </xf>
    <xf numFmtId="0" fontId="2" fillId="12" borderId="51" xfId="0" applyFont="1" applyFill="1" applyBorder="1" applyAlignment="1">
      <alignment horizontal="center" vertical="center"/>
    </xf>
    <xf numFmtId="0" fontId="4" fillId="12" borderId="51" xfId="0" applyFont="1" applyFill="1" applyBorder="1" applyAlignment="1">
      <alignment horizontal="left" vertical="center" wrapText="1" indent="1"/>
    </xf>
    <xf numFmtId="0" fontId="4" fillId="12" borderId="9" xfId="0" applyFont="1" applyFill="1" applyBorder="1" applyAlignment="1">
      <alignment horizontal="center" vertical="center"/>
    </xf>
    <xf numFmtId="0" fontId="4" fillId="12" borderId="20" xfId="0" applyFont="1" applyFill="1" applyBorder="1" applyAlignment="1">
      <alignment horizontal="center" vertical="center"/>
    </xf>
    <xf numFmtId="0" fontId="4" fillId="12" borderId="21" xfId="0" applyFont="1" applyFill="1" applyBorder="1" applyAlignment="1">
      <alignment horizontal="center" vertical="center"/>
    </xf>
    <xf numFmtId="0" fontId="4" fillId="12" borderId="22" xfId="0" applyFont="1" applyFill="1" applyBorder="1" applyAlignment="1">
      <alignment horizontal="center" vertical="center"/>
    </xf>
    <xf numFmtId="0" fontId="4" fillId="12" borderId="19" xfId="0" applyFont="1" applyFill="1" applyBorder="1" applyAlignment="1">
      <alignment horizontal="center" vertical="center"/>
    </xf>
    <xf numFmtId="0" fontId="4" fillId="12" borderId="13" xfId="0" applyFont="1" applyFill="1" applyBorder="1" applyAlignment="1">
      <alignment horizontal="center" vertical="center"/>
    </xf>
    <xf numFmtId="0" fontId="4" fillId="12" borderId="13" xfId="0" applyFont="1" applyFill="1" applyBorder="1" applyAlignment="1">
      <alignment horizontal="left" vertical="center"/>
    </xf>
    <xf numFmtId="0" fontId="4" fillId="12" borderId="13" xfId="0" applyFont="1" applyFill="1" applyBorder="1" applyAlignment="1">
      <alignment horizontal="left" vertical="center" wrapText="1" indent="1"/>
    </xf>
    <xf numFmtId="0" fontId="4" fillId="12" borderId="42" xfId="0" applyFont="1" applyFill="1" applyBorder="1" applyAlignment="1">
      <alignment horizontal="center" vertical="center"/>
    </xf>
    <xf numFmtId="0" fontId="2" fillId="12" borderId="30" xfId="0" applyFont="1" applyFill="1" applyBorder="1" applyAlignment="1">
      <alignment horizontal="center" vertical="center"/>
    </xf>
    <xf numFmtId="0" fontId="4" fillId="12" borderId="18" xfId="0" applyFont="1" applyFill="1" applyBorder="1" applyAlignment="1">
      <alignment horizontal="center" vertical="center"/>
    </xf>
    <xf numFmtId="0" fontId="2" fillId="12" borderId="32" xfId="0" applyFont="1" applyFill="1" applyBorder="1" applyAlignment="1">
      <alignment horizontal="center" vertical="center"/>
    </xf>
    <xf numFmtId="0" fontId="2" fillId="12" borderId="37" xfId="0" applyFont="1" applyFill="1" applyBorder="1" applyAlignment="1">
      <alignment horizontal="center" vertical="center"/>
    </xf>
    <xf numFmtId="0" fontId="2" fillId="12" borderId="0" xfId="0" applyFont="1" applyFill="1" applyAlignment="1">
      <alignment horizontal="right" vertical="center"/>
    </xf>
    <xf numFmtId="0" fontId="2" fillId="12" borderId="0" xfId="0" applyFont="1" applyFill="1" applyAlignment="1">
      <alignment horizontal="center" vertical="center"/>
    </xf>
    <xf numFmtId="0" fontId="0" fillId="12" borderId="0" xfId="0" applyFill="1" applyAlignment="1">
      <alignment horizontal="left" vertical="center" indent="1"/>
    </xf>
    <xf numFmtId="0" fontId="0" fillId="12" borderId="0" xfId="0" applyFill="1" applyAlignment="1">
      <alignment horizontal="center" vertical="center"/>
    </xf>
    <xf numFmtId="0" fontId="1" fillId="12" borderId="0" xfId="0" applyFont="1" applyFill="1" applyAlignment="1">
      <alignment horizontal="left" vertical="center" indent="1"/>
    </xf>
    <xf numFmtId="0" fontId="2" fillId="12" borderId="18" xfId="0" applyFont="1" applyFill="1" applyBorder="1" applyAlignment="1">
      <alignment horizontal="center" vertical="center"/>
    </xf>
    <xf numFmtId="0" fontId="2" fillId="12" borderId="23" xfId="0" applyFont="1" applyFill="1" applyBorder="1" applyAlignment="1">
      <alignment horizontal="center" vertical="center"/>
    </xf>
    <xf numFmtId="0" fontId="4" fillId="12" borderId="23" xfId="0" applyFont="1" applyFill="1" applyBorder="1" applyAlignment="1">
      <alignment horizontal="left" vertical="center" wrapText="1" indent="1"/>
    </xf>
    <xf numFmtId="0" fontId="4" fillId="12" borderId="24" xfId="0" applyFont="1" applyFill="1" applyBorder="1" applyAlignment="1">
      <alignment horizontal="center" vertical="center"/>
    </xf>
    <xf numFmtId="0" fontId="4" fillId="12" borderId="25" xfId="0" applyFont="1" applyFill="1" applyBorder="1" applyAlignment="1">
      <alignment horizontal="center" vertical="center"/>
    </xf>
    <xf numFmtId="0" fontId="4" fillId="12" borderId="26" xfId="0" applyFont="1" applyFill="1" applyBorder="1" applyAlignment="1">
      <alignment horizontal="center" vertical="center"/>
    </xf>
    <xf numFmtId="0" fontId="4" fillId="12" borderId="27" xfId="0" applyFont="1" applyFill="1" applyBorder="1" applyAlignment="1">
      <alignment horizontal="center" vertical="center"/>
    </xf>
    <xf numFmtId="0" fontId="4" fillId="12" borderId="41" xfId="0" applyFont="1" applyFill="1" applyBorder="1" applyAlignment="1">
      <alignment horizontal="center" vertical="center"/>
    </xf>
    <xf numFmtId="0" fontId="4" fillId="12" borderId="18" xfId="0" applyFont="1" applyFill="1" applyBorder="1" applyAlignment="1">
      <alignment horizontal="left" vertical="center" wrapText="1" indent="1"/>
    </xf>
    <xf numFmtId="0" fontId="4" fillId="12" borderId="32" xfId="0" applyFont="1" applyFill="1" applyBorder="1" applyAlignment="1">
      <alignment horizontal="center" vertical="center"/>
    </xf>
    <xf numFmtId="0" fontId="4" fillId="12" borderId="33" xfId="0" applyFont="1" applyFill="1" applyBorder="1" applyAlignment="1">
      <alignment horizontal="center" vertical="center"/>
    </xf>
    <xf numFmtId="0" fontId="4" fillId="12" borderId="34" xfId="0" applyFont="1" applyFill="1" applyBorder="1" applyAlignment="1">
      <alignment horizontal="center" vertical="center"/>
    </xf>
    <xf numFmtId="0" fontId="4" fillId="12" borderId="36" xfId="0" applyFont="1" applyFill="1" applyBorder="1" applyAlignment="1">
      <alignment horizontal="center" vertical="center"/>
    </xf>
    <xf numFmtId="0" fontId="2" fillId="12" borderId="36" xfId="0" applyFont="1" applyFill="1" applyBorder="1" applyAlignment="1">
      <alignment horizontal="center" vertical="center"/>
    </xf>
    <xf numFmtId="0" fontId="2" fillId="12" borderId="49" xfId="0" applyFont="1" applyFill="1" applyBorder="1" applyAlignment="1">
      <alignment horizontal="center" vertical="center"/>
    </xf>
    <xf numFmtId="0" fontId="2" fillId="12" borderId="35" xfId="0" applyFont="1" applyFill="1" applyBorder="1" applyAlignment="1">
      <alignment horizontal="center" vertical="center"/>
    </xf>
    <xf numFmtId="0" fontId="3" fillId="12" borderId="34" xfId="0" applyFont="1" applyFill="1" applyBorder="1" applyAlignment="1">
      <alignment horizontal="center" vertical="center"/>
    </xf>
    <xf numFmtId="0" fontId="2" fillId="12" borderId="52" xfId="0" applyFont="1" applyFill="1" applyBorder="1" applyAlignment="1">
      <alignment horizontal="center" vertical="center"/>
    </xf>
    <xf numFmtId="0" fontId="4" fillId="12" borderId="21" xfId="0" applyFont="1" applyFill="1" applyBorder="1" applyAlignment="1">
      <alignment horizontal="left" vertical="center" wrapText="1" indent="1"/>
    </xf>
    <xf numFmtId="0" fontId="4" fillId="12" borderId="47" xfId="0" applyFont="1" applyFill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7" borderId="2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7" borderId="5" xfId="0" applyFont="1" applyFill="1" applyBorder="1" applyAlignment="1">
      <alignment horizontal="center" vertical="center"/>
    </xf>
    <xf numFmtId="0" fontId="2" fillId="7" borderId="6" xfId="0" applyFont="1" applyFill="1" applyBorder="1" applyAlignment="1">
      <alignment horizontal="center" vertical="center"/>
    </xf>
    <xf numFmtId="0" fontId="2" fillId="7" borderId="7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right" vertical="center"/>
    </xf>
    <xf numFmtId="0" fontId="0" fillId="2" borderId="31" xfId="0" applyFill="1" applyBorder="1" applyAlignment="1">
      <alignment vertical="center"/>
    </xf>
    <xf numFmtId="0" fontId="2" fillId="12" borderId="30" xfId="0" applyFont="1" applyFill="1" applyBorder="1" applyAlignment="1">
      <alignment horizontal="right" vertical="center"/>
    </xf>
    <xf numFmtId="0" fontId="0" fillId="12" borderId="31" xfId="0" applyFill="1" applyBorder="1" applyAlignment="1">
      <alignment vertical="center"/>
    </xf>
    <xf numFmtId="0" fontId="28" fillId="12" borderId="0" xfId="0" applyFont="1" applyFill="1" applyAlignment="1">
      <alignment horizontal="center" vertical="center" wrapText="1"/>
    </xf>
    <xf numFmtId="0" fontId="28" fillId="12" borderId="45" xfId="0" applyFont="1" applyFill="1" applyBorder="1" applyAlignment="1">
      <alignment horizontal="center" vertical="center" wrapText="1"/>
    </xf>
    <xf numFmtId="0" fontId="2" fillId="12" borderId="1" xfId="0" applyFont="1" applyFill="1" applyBorder="1" applyAlignment="1">
      <alignment horizontal="center" vertical="center"/>
    </xf>
    <xf numFmtId="0" fontId="2" fillId="12" borderId="8" xfId="0" applyFont="1" applyFill="1" applyBorder="1" applyAlignment="1">
      <alignment horizontal="center" vertical="center"/>
    </xf>
    <xf numFmtId="0" fontId="2" fillId="12" borderId="2" xfId="0" applyFont="1" applyFill="1" applyBorder="1" applyAlignment="1">
      <alignment horizontal="center" vertical="center"/>
    </xf>
    <xf numFmtId="0" fontId="2" fillId="12" borderId="3" xfId="0" applyFont="1" applyFill="1" applyBorder="1" applyAlignment="1">
      <alignment horizontal="center" vertical="center"/>
    </xf>
    <xf numFmtId="0" fontId="2" fillId="12" borderId="5" xfId="0" applyFont="1" applyFill="1" applyBorder="1" applyAlignment="1">
      <alignment horizontal="center" vertical="center"/>
    </xf>
    <xf numFmtId="0" fontId="2" fillId="12" borderId="6" xfId="0" applyFont="1" applyFill="1" applyBorder="1" applyAlignment="1">
      <alignment horizontal="center" vertical="center"/>
    </xf>
    <xf numFmtId="0" fontId="2" fillId="12" borderId="7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4" fillId="0" borderId="0" xfId="0" applyFont="1" applyAlignment="1">
      <alignment horizontal="center"/>
    </xf>
    <xf numFmtId="0" fontId="21" fillId="2" borderId="26" xfId="0" applyFont="1" applyFill="1" applyBorder="1" applyAlignment="1">
      <alignment horizontal="center" vertical="center" textRotation="90"/>
    </xf>
    <xf numFmtId="0" fontId="21" fillId="2" borderId="39" xfId="0" applyFont="1" applyFill="1" applyBorder="1" applyAlignment="1">
      <alignment horizontal="center" vertical="center" textRotation="90"/>
    </xf>
    <xf numFmtId="0" fontId="21" fillId="2" borderId="16" xfId="0" applyFont="1" applyFill="1" applyBorder="1" applyAlignment="1">
      <alignment horizontal="center" vertical="center" textRotation="90"/>
    </xf>
    <xf numFmtId="0" fontId="22" fillId="0" borderId="0" xfId="0" applyFont="1" applyAlignment="1">
      <alignment horizontal="center" vertical="center"/>
    </xf>
    <xf numFmtId="0" fontId="19" fillId="0" borderId="0" xfId="0" applyFont="1" applyAlignment="1">
      <alignment horizontal="center"/>
    </xf>
    <xf numFmtId="0" fontId="11" fillId="14" borderId="26" xfId="0" applyFont="1" applyFill="1" applyBorder="1" applyAlignment="1">
      <alignment horizontal="center" vertical="center" textRotation="90"/>
    </xf>
    <xf numFmtId="0" fontId="11" fillId="14" borderId="39" xfId="0" applyFont="1" applyFill="1" applyBorder="1" applyAlignment="1">
      <alignment horizontal="center" vertical="center" textRotation="90"/>
    </xf>
    <xf numFmtId="0" fontId="11" fillId="14" borderId="16" xfId="0" applyFont="1" applyFill="1" applyBorder="1" applyAlignment="1">
      <alignment horizontal="center" vertical="center" textRotation="90"/>
    </xf>
  </cellXfs>
  <cellStyles count="3">
    <cellStyle name="Normalny" xfId="0" builtinId="0"/>
    <cellStyle name="Normalny 2" xfId="1" xr:uid="{00000000-0005-0000-0000-000001000000}"/>
    <cellStyle name="Walutowy 2" xfId="2" xr:uid="{00000000-0005-0000-0000-000002000000}"/>
  </cellStyles>
  <dxfs count="0"/>
  <tableStyles count="0" defaultTableStyle="TableStyleMedium2" defaultPivotStyle="PivotStyleLight16"/>
  <colors>
    <mruColors>
      <color rgb="FF0066FF"/>
      <color rgb="FFCCECFF"/>
      <color rgb="FF004B91"/>
      <color rgb="FF002DAF"/>
      <color rgb="FFCCFFCC"/>
      <color rgb="FFCCFF66"/>
      <color rgb="FFDDEBF7"/>
      <color rgb="FF99CCFF"/>
      <color rgb="FF0000CC"/>
      <color rgb="FFD0D8E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38"/>
  <sheetViews>
    <sheetView showGridLines="0" zoomScaleNormal="100" workbookViewId="0">
      <selection sqref="A1:A2"/>
    </sheetView>
  </sheetViews>
  <sheetFormatPr defaultColWidth="8.88671875" defaultRowHeight="14.4" x14ac:dyDescent="0.3"/>
  <cols>
    <col min="1" max="1" width="4.44140625" style="1" bestFit="1" customWidth="1"/>
    <col min="2" max="2" width="49.109375" style="1" customWidth="1"/>
    <col min="3" max="3" width="8.6640625" style="1" customWidth="1"/>
    <col min="4" max="16" width="8.6640625" style="59" customWidth="1"/>
    <col min="17" max="16384" width="8.88671875" style="1"/>
  </cols>
  <sheetData>
    <row r="1" spans="1:16" ht="24" customHeight="1" x14ac:dyDescent="0.3">
      <c r="A1" s="266" t="s">
        <v>0</v>
      </c>
      <c r="B1" s="266" t="s">
        <v>1</v>
      </c>
      <c r="C1" s="266" t="s">
        <v>2</v>
      </c>
      <c r="D1" s="268"/>
      <c r="E1" s="268"/>
      <c r="F1" s="268"/>
      <c r="G1" s="268"/>
      <c r="H1" s="268"/>
      <c r="I1" s="269"/>
      <c r="J1" s="76"/>
      <c r="K1" s="270" t="s">
        <v>3</v>
      </c>
      <c r="L1" s="271"/>
      <c r="M1" s="271"/>
      <c r="N1" s="271"/>
      <c r="O1" s="271"/>
      <c r="P1" s="272"/>
    </row>
    <row r="2" spans="1:16" ht="24" customHeight="1" thickBot="1" x14ac:dyDescent="0.35">
      <c r="A2" s="267"/>
      <c r="B2" s="267"/>
      <c r="C2" s="3" t="s">
        <v>4</v>
      </c>
      <c r="D2" s="4" t="s">
        <v>5</v>
      </c>
      <c r="E2" s="5" t="s">
        <v>6</v>
      </c>
      <c r="F2" s="5" t="s">
        <v>7</v>
      </c>
      <c r="G2" s="5" t="s">
        <v>8</v>
      </c>
      <c r="H2" s="5" t="s">
        <v>9</v>
      </c>
      <c r="I2" s="6" t="s">
        <v>10</v>
      </c>
      <c r="J2" s="77" t="s">
        <v>4</v>
      </c>
      <c r="K2" s="78" t="s">
        <v>5</v>
      </c>
      <c r="L2" s="79" t="s">
        <v>6</v>
      </c>
      <c r="M2" s="79" t="s">
        <v>7</v>
      </c>
      <c r="N2" s="79" t="s">
        <v>8</v>
      </c>
      <c r="O2" s="79" t="s">
        <v>9</v>
      </c>
      <c r="P2" s="80" t="s">
        <v>10</v>
      </c>
    </row>
    <row r="3" spans="1:16" ht="18" customHeight="1" x14ac:dyDescent="0.3">
      <c r="A3" s="7">
        <v>1</v>
      </c>
      <c r="B3" s="8" t="s">
        <v>11</v>
      </c>
      <c r="C3" s="9">
        <f t="shared" ref="C3:C6" si="0">SUM(D3:H3)</f>
        <v>30</v>
      </c>
      <c r="D3" s="10"/>
      <c r="E3" s="11">
        <v>30</v>
      </c>
      <c r="F3" s="11"/>
      <c r="G3" s="11"/>
      <c r="H3" s="11"/>
      <c r="I3" s="12"/>
      <c r="J3" s="81">
        <f>SUM(K3:O3)</f>
        <v>30</v>
      </c>
      <c r="K3" s="82"/>
      <c r="L3" s="83">
        <v>30</v>
      </c>
      <c r="M3" s="83"/>
      <c r="N3" s="83"/>
      <c r="O3" s="83"/>
      <c r="P3" s="84"/>
    </row>
    <row r="4" spans="1:16" ht="18" customHeight="1" x14ac:dyDescent="0.3">
      <c r="A4" s="13">
        <v>2</v>
      </c>
      <c r="B4" s="14" t="s">
        <v>12</v>
      </c>
      <c r="C4" s="15">
        <f t="shared" si="0"/>
        <v>30</v>
      </c>
      <c r="D4" s="16"/>
      <c r="E4" s="17">
        <v>30</v>
      </c>
      <c r="F4" s="17"/>
      <c r="G4" s="17"/>
      <c r="H4" s="17"/>
      <c r="I4" s="18">
        <v>2</v>
      </c>
      <c r="J4" s="85">
        <f>SUM(K4:O4)</f>
        <v>30</v>
      </c>
      <c r="K4" s="86"/>
      <c r="L4" s="87">
        <v>30</v>
      </c>
      <c r="M4" s="87"/>
      <c r="N4" s="87"/>
      <c r="O4" s="87"/>
      <c r="P4" s="88">
        <v>2</v>
      </c>
    </row>
    <row r="5" spans="1:16" ht="18" customHeight="1" thickBot="1" x14ac:dyDescent="0.35">
      <c r="A5" s="19">
        <v>3</v>
      </c>
      <c r="B5" s="20" t="s">
        <v>13</v>
      </c>
      <c r="C5" s="21">
        <f t="shared" si="0"/>
        <v>45</v>
      </c>
      <c r="D5" s="22">
        <v>15</v>
      </c>
      <c r="E5" s="23">
        <v>30</v>
      </c>
      <c r="F5" s="23"/>
      <c r="G5" s="23"/>
      <c r="H5" s="23"/>
      <c r="I5" s="24">
        <v>4</v>
      </c>
      <c r="J5" s="89">
        <f>SUM(K5:O5)</f>
        <v>30</v>
      </c>
      <c r="K5" s="90">
        <v>30</v>
      </c>
      <c r="L5" s="91"/>
      <c r="M5" s="91"/>
      <c r="N5" s="91"/>
      <c r="O5" s="91"/>
      <c r="P5" s="92">
        <v>2</v>
      </c>
    </row>
    <row r="6" spans="1:16" ht="18" customHeight="1" x14ac:dyDescent="0.3">
      <c r="A6" s="25">
        <v>4</v>
      </c>
      <c r="B6" s="26" t="s">
        <v>14</v>
      </c>
      <c r="C6" s="27">
        <f t="shared" si="0"/>
        <v>120</v>
      </c>
      <c r="D6" s="28">
        <v>30</v>
      </c>
      <c r="E6" s="29">
        <v>90</v>
      </c>
      <c r="F6" s="30"/>
      <c r="G6" s="30"/>
      <c r="H6" s="30"/>
      <c r="I6" s="31">
        <v>10</v>
      </c>
      <c r="J6" s="93">
        <f>SUM(K6:O6)</f>
        <v>60</v>
      </c>
      <c r="K6" s="94">
        <v>30</v>
      </c>
      <c r="L6" s="95">
        <v>30</v>
      </c>
      <c r="M6" s="96"/>
      <c r="N6" s="96"/>
      <c r="O6" s="96"/>
      <c r="P6" s="97">
        <v>6</v>
      </c>
    </row>
    <row r="7" spans="1:16" ht="18" customHeight="1" x14ac:dyDescent="0.3">
      <c r="A7" s="32">
        <v>5</v>
      </c>
      <c r="B7" s="33" t="s">
        <v>15</v>
      </c>
      <c r="C7" s="34"/>
      <c r="D7" s="35"/>
      <c r="E7" s="36"/>
      <c r="F7" s="36"/>
      <c r="G7" s="36"/>
      <c r="H7" s="36"/>
      <c r="I7" s="37"/>
      <c r="J7" s="98">
        <f t="shared" ref="J7:J11" si="1">SUM(K7:O7)</f>
        <v>105</v>
      </c>
      <c r="K7" s="99">
        <v>30</v>
      </c>
      <c r="L7" s="100">
        <v>45</v>
      </c>
      <c r="M7" s="101">
        <v>30</v>
      </c>
      <c r="N7" s="101"/>
      <c r="O7" s="101"/>
      <c r="P7" s="102">
        <v>8</v>
      </c>
    </row>
    <row r="8" spans="1:16" ht="18" customHeight="1" x14ac:dyDescent="0.3">
      <c r="A8" s="32">
        <v>6</v>
      </c>
      <c r="B8" s="33" t="s">
        <v>16</v>
      </c>
      <c r="C8" s="34">
        <f>SUM(D8:H8)</f>
        <v>30</v>
      </c>
      <c r="D8" s="35">
        <v>15</v>
      </c>
      <c r="E8" s="36"/>
      <c r="F8" s="36">
        <v>15</v>
      </c>
      <c r="G8" s="36"/>
      <c r="H8" s="36"/>
      <c r="I8" s="37">
        <v>3</v>
      </c>
      <c r="J8" s="98">
        <f t="shared" si="1"/>
        <v>30</v>
      </c>
      <c r="K8" s="99">
        <v>15</v>
      </c>
      <c r="L8" s="101"/>
      <c r="M8" s="101">
        <v>15</v>
      </c>
      <c r="N8" s="101"/>
      <c r="O8" s="101"/>
      <c r="P8" s="102">
        <v>3</v>
      </c>
    </row>
    <row r="9" spans="1:16" ht="18" customHeight="1" thickBot="1" x14ac:dyDescent="0.35">
      <c r="A9" s="64">
        <v>7</v>
      </c>
      <c r="B9" s="65" t="s">
        <v>17</v>
      </c>
      <c r="C9" s="38">
        <f>SUM(D9:H9)</f>
        <v>45</v>
      </c>
      <c r="D9" s="39">
        <v>15</v>
      </c>
      <c r="E9" s="40">
        <v>15</v>
      </c>
      <c r="F9" s="40"/>
      <c r="G9" s="40">
        <v>15</v>
      </c>
      <c r="H9" s="40"/>
      <c r="I9" s="41">
        <v>6</v>
      </c>
      <c r="J9" s="103"/>
      <c r="K9" s="104"/>
      <c r="L9" s="105"/>
      <c r="M9" s="105"/>
      <c r="N9" s="105"/>
      <c r="O9" s="105"/>
      <c r="P9" s="106"/>
    </row>
    <row r="10" spans="1:16" ht="18" customHeight="1" thickBot="1" x14ac:dyDescent="0.35">
      <c r="A10" s="66">
        <v>8</v>
      </c>
      <c r="B10" s="67" t="s">
        <v>29</v>
      </c>
      <c r="C10" s="68"/>
      <c r="D10" s="69"/>
      <c r="E10" s="70"/>
      <c r="F10" s="70"/>
      <c r="G10" s="70"/>
      <c r="H10" s="70"/>
      <c r="I10" s="71"/>
      <c r="J10" s="107">
        <v>60</v>
      </c>
      <c r="K10" s="108"/>
      <c r="L10" s="109"/>
      <c r="M10" s="109"/>
      <c r="N10" s="109"/>
      <c r="O10" s="109"/>
      <c r="P10" s="110">
        <v>7</v>
      </c>
    </row>
    <row r="11" spans="1:16" ht="18" customHeight="1" thickBot="1" x14ac:dyDescent="0.35">
      <c r="A11" s="42">
        <v>9</v>
      </c>
      <c r="B11" s="43" t="s">
        <v>18</v>
      </c>
      <c r="C11" s="44">
        <f>SUM(D11:H11)</f>
        <v>45</v>
      </c>
      <c r="D11" s="45">
        <v>30</v>
      </c>
      <c r="E11" s="46"/>
      <c r="F11" s="46">
        <v>15</v>
      </c>
      <c r="G11" s="46"/>
      <c r="H11" s="46"/>
      <c r="I11" s="47">
        <v>5</v>
      </c>
      <c r="J11" s="111">
        <f t="shared" si="1"/>
        <v>30</v>
      </c>
      <c r="K11" s="112">
        <v>15</v>
      </c>
      <c r="L11" s="113"/>
      <c r="M11" s="113"/>
      <c r="N11" s="113">
        <v>15</v>
      </c>
      <c r="O11" s="113"/>
      <c r="P11" s="114">
        <v>2</v>
      </c>
    </row>
    <row r="12" spans="1:16" ht="24" customHeight="1" thickBot="1" x14ac:dyDescent="0.35">
      <c r="A12" s="273" t="s">
        <v>19</v>
      </c>
      <c r="B12" s="274"/>
      <c r="C12" s="48">
        <f t="shared" ref="C12:P12" si="2">SUM(C3:C11)</f>
        <v>345</v>
      </c>
      <c r="D12" s="49">
        <f t="shared" si="2"/>
        <v>105</v>
      </c>
      <c r="E12" s="50">
        <f t="shared" si="2"/>
        <v>195</v>
      </c>
      <c r="F12" s="50">
        <f t="shared" si="2"/>
        <v>30</v>
      </c>
      <c r="G12" s="50">
        <f t="shared" si="2"/>
        <v>15</v>
      </c>
      <c r="H12" s="50"/>
      <c r="I12" s="51">
        <f t="shared" si="2"/>
        <v>30</v>
      </c>
      <c r="J12" s="115">
        <f t="shared" si="2"/>
        <v>375</v>
      </c>
      <c r="K12" s="116">
        <f t="shared" si="2"/>
        <v>120</v>
      </c>
      <c r="L12" s="116">
        <f t="shared" si="2"/>
        <v>135</v>
      </c>
      <c r="M12" s="116">
        <f t="shared" si="2"/>
        <v>45</v>
      </c>
      <c r="N12" s="116">
        <f t="shared" si="2"/>
        <v>15</v>
      </c>
      <c r="O12" s="116"/>
      <c r="P12" s="117">
        <f t="shared" si="2"/>
        <v>30</v>
      </c>
    </row>
    <row r="13" spans="1:16" ht="14.25" customHeight="1" x14ac:dyDescent="0.3">
      <c r="A13" s="53"/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</row>
    <row r="14" spans="1:16" s="59" customFormat="1" ht="15" customHeight="1" x14ac:dyDescent="0.3">
      <c r="A14" s="55" t="s">
        <v>20</v>
      </c>
      <c r="C14" s="264" t="s">
        <v>38</v>
      </c>
      <c r="D14" s="264"/>
      <c r="E14" s="264"/>
      <c r="F14" s="264"/>
      <c r="G14" s="264"/>
      <c r="H14" s="264"/>
      <c r="I14" s="264"/>
      <c r="J14" s="265" t="s">
        <v>39</v>
      </c>
      <c r="K14" s="265"/>
      <c r="L14" s="265"/>
      <c r="M14" s="265"/>
      <c r="N14" s="265"/>
      <c r="O14" s="265"/>
      <c r="P14" s="265"/>
    </row>
    <row r="15" spans="1:16" s="59" customFormat="1" ht="15" customHeight="1" x14ac:dyDescent="0.3">
      <c r="A15" s="73" t="s">
        <v>22</v>
      </c>
      <c r="C15" s="56"/>
    </row>
    <row r="16" spans="1:16" s="59" customFormat="1" ht="15" customHeight="1" x14ac:dyDescent="0.3">
      <c r="A16" s="73" t="s">
        <v>34</v>
      </c>
      <c r="C16" s="60"/>
    </row>
    <row r="17" spans="1:3" s="59" customFormat="1" ht="15" customHeight="1" x14ac:dyDescent="0.3">
      <c r="A17" s="73" t="s">
        <v>35</v>
      </c>
      <c r="C17" s="60"/>
    </row>
    <row r="18" spans="1:3" s="59" customFormat="1" ht="15" customHeight="1" x14ac:dyDescent="0.3">
      <c r="C18" s="60"/>
    </row>
    <row r="19" spans="1:3" s="59" customFormat="1" ht="15" customHeight="1" x14ac:dyDescent="0.3">
      <c r="A19" s="63" t="s">
        <v>30</v>
      </c>
    </row>
    <row r="20" spans="1:3" ht="15" customHeight="1" x14ac:dyDescent="0.3">
      <c r="A20" s="74" t="s">
        <v>28</v>
      </c>
    </row>
    <row r="21" spans="1:3" ht="15" customHeight="1" x14ac:dyDescent="0.3">
      <c r="A21" s="74" t="s">
        <v>31</v>
      </c>
    </row>
    <row r="22" spans="1:3" ht="15" customHeight="1" x14ac:dyDescent="0.3">
      <c r="A22" s="74" t="s">
        <v>32</v>
      </c>
    </row>
    <row r="23" spans="1:3" x14ac:dyDescent="0.3">
      <c r="A23" s="74" t="s">
        <v>33</v>
      </c>
    </row>
    <row r="25" spans="1:3" ht="15.6" x14ac:dyDescent="0.3">
      <c r="A25" s="63" t="s">
        <v>26</v>
      </c>
    </row>
    <row r="26" spans="1:3" x14ac:dyDescent="0.3">
      <c r="A26" s="74" t="s">
        <v>36</v>
      </c>
    </row>
    <row r="27" spans="1:3" x14ac:dyDescent="0.3">
      <c r="A27" s="74" t="s">
        <v>37</v>
      </c>
    </row>
    <row r="28" spans="1:3" x14ac:dyDescent="0.3">
      <c r="A28" s="74" t="s">
        <v>27</v>
      </c>
    </row>
    <row r="30" spans="1:3" x14ac:dyDescent="0.3">
      <c r="A30" s="75" t="s">
        <v>24</v>
      </c>
    </row>
    <row r="32" spans="1:3" ht="15.6" x14ac:dyDescent="0.3">
      <c r="A32" s="57"/>
      <c r="B32" s="58" t="s">
        <v>21</v>
      </c>
      <c r="C32" s="59"/>
    </row>
    <row r="33" spans="1:3" ht="15.6" x14ac:dyDescent="0.3">
      <c r="A33" s="56"/>
      <c r="B33" s="59"/>
      <c r="C33" s="59"/>
    </row>
    <row r="34" spans="1:3" ht="15.6" x14ac:dyDescent="0.3">
      <c r="A34" s="61"/>
      <c r="B34" s="58" t="s">
        <v>23</v>
      </c>
      <c r="C34" s="59"/>
    </row>
    <row r="35" spans="1:3" ht="15.6" x14ac:dyDescent="0.3">
      <c r="A35" s="60"/>
      <c r="B35" s="56"/>
      <c r="C35" s="59"/>
    </row>
    <row r="36" spans="1:3" ht="15.6" x14ac:dyDescent="0.3">
      <c r="A36" s="72"/>
      <c r="B36" s="58" t="s">
        <v>29</v>
      </c>
      <c r="C36" s="59"/>
    </row>
    <row r="37" spans="1:3" x14ac:dyDescent="0.3">
      <c r="A37" s="59"/>
      <c r="B37" s="59"/>
      <c r="C37" s="59"/>
    </row>
    <row r="38" spans="1:3" ht="15.6" x14ac:dyDescent="0.3">
      <c r="A38" s="62"/>
      <c r="B38" s="58" t="s">
        <v>25</v>
      </c>
      <c r="C38" s="59"/>
    </row>
  </sheetData>
  <mergeCells count="7">
    <mergeCell ref="C14:I14"/>
    <mergeCell ref="J14:P14"/>
    <mergeCell ref="A1:A2"/>
    <mergeCell ref="B1:B2"/>
    <mergeCell ref="C1:I1"/>
    <mergeCell ref="K1:P1"/>
    <mergeCell ref="A12:B12"/>
  </mergeCells>
  <pageMargins left="0.19685039370078741" right="0.19685039370078741" top="0.78740157480314965" bottom="0.59055118110236227" header="0.31496062992125984" footer="0.31496062992125984"/>
  <pageSetup paperSize="9" scale="8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36"/>
  <sheetViews>
    <sheetView showGridLines="0" topLeftCell="A17" zoomScaleNormal="100" workbookViewId="0">
      <selection activeCell="J22" sqref="J22"/>
    </sheetView>
  </sheetViews>
  <sheetFormatPr defaultColWidth="8.88671875" defaultRowHeight="14.4" x14ac:dyDescent="0.3"/>
  <cols>
    <col min="1" max="1" width="4.44140625" style="207" bestFit="1" customWidth="1"/>
    <col min="2" max="2" width="52.33203125" style="207" customWidth="1"/>
    <col min="3" max="3" width="8.6640625" style="207" customWidth="1"/>
    <col min="4" max="16" width="8.6640625" style="242" customWidth="1"/>
    <col min="17" max="16384" width="8.88671875" style="207"/>
  </cols>
  <sheetData>
    <row r="1" spans="1:16" x14ac:dyDescent="0.3">
      <c r="A1" s="277" t="s">
        <v>133</v>
      </c>
      <c r="B1" s="277"/>
      <c r="C1" s="277"/>
      <c r="D1" s="277"/>
      <c r="E1" s="277"/>
      <c r="F1" s="277"/>
      <c r="G1" s="277"/>
      <c r="H1" s="277"/>
      <c r="I1" s="277"/>
      <c r="J1" s="277"/>
      <c r="K1" s="277"/>
      <c r="L1" s="277"/>
      <c r="M1" s="277"/>
      <c r="N1" s="277"/>
      <c r="O1" s="277"/>
      <c r="P1" s="277"/>
    </row>
    <row r="2" spans="1:16" x14ac:dyDescent="0.3">
      <c r="A2" s="277"/>
      <c r="B2" s="277"/>
      <c r="C2" s="277"/>
      <c r="D2" s="277"/>
      <c r="E2" s="277"/>
      <c r="F2" s="277"/>
      <c r="G2" s="277"/>
      <c r="H2" s="277"/>
      <c r="I2" s="277"/>
      <c r="J2" s="277"/>
      <c r="K2" s="277"/>
      <c r="L2" s="277"/>
      <c r="M2" s="277"/>
      <c r="N2" s="277"/>
      <c r="O2" s="277"/>
      <c r="P2" s="277"/>
    </row>
    <row r="3" spans="1:16" x14ac:dyDescent="0.3">
      <c r="A3" s="277"/>
      <c r="B3" s="277"/>
      <c r="C3" s="277"/>
      <c r="D3" s="277"/>
      <c r="E3" s="277"/>
      <c r="F3" s="277"/>
      <c r="G3" s="277"/>
      <c r="H3" s="277"/>
      <c r="I3" s="277"/>
      <c r="J3" s="277"/>
      <c r="K3" s="277"/>
      <c r="L3" s="277"/>
      <c r="M3" s="277"/>
      <c r="N3" s="277"/>
      <c r="O3" s="277"/>
      <c r="P3" s="277"/>
    </row>
    <row r="4" spans="1:16" ht="15" thickBot="1" x14ac:dyDescent="0.35">
      <c r="A4" s="278"/>
      <c r="B4" s="278"/>
      <c r="C4" s="278"/>
      <c r="D4" s="278"/>
      <c r="E4" s="278"/>
      <c r="F4" s="278"/>
      <c r="G4" s="278"/>
      <c r="H4" s="278"/>
      <c r="I4" s="278"/>
      <c r="J4" s="278"/>
      <c r="K4" s="278"/>
      <c r="L4" s="278"/>
      <c r="M4" s="278"/>
      <c r="N4" s="278"/>
      <c r="O4" s="278"/>
      <c r="P4" s="278"/>
    </row>
    <row r="5" spans="1:16" ht="24" customHeight="1" x14ac:dyDescent="0.3">
      <c r="A5" s="279" t="s">
        <v>0</v>
      </c>
      <c r="B5" s="279" t="s">
        <v>1</v>
      </c>
      <c r="C5" s="279" t="s">
        <v>2</v>
      </c>
      <c r="D5" s="281"/>
      <c r="E5" s="281"/>
      <c r="F5" s="281"/>
      <c r="G5" s="281"/>
      <c r="H5" s="281"/>
      <c r="I5" s="282"/>
      <c r="J5" s="206"/>
      <c r="K5" s="283" t="s">
        <v>3</v>
      </c>
      <c r="L5" s="284"/>
      <c r="M5" s="284"/>
      <c r="N5" s="284"/>
      <c r="O5" s="284"/>
      <c r="P5" s="285"/>
    </row>
    <row r="6" spans="1:16" ht="24" customHeight="1" thickBot="1" x14ac:dyDescent="0.35">
      <c r="A6" s="280"/>
      <c r="B6" s="280"/>
      <c r="C6" s="208" t="s">
        <v>4</v>
      </c>
      <c r="D6" s="209" t="s">
        <v>5</v>
      </c>
      <c r="E6" s="210" t="s">
        <v>6</v>
      </c>
      <c r="F6" s="210" t="s">
        <v>7</v>
      </c>
      <c r="G6" s="210" t="s">
        <v>8</v>
      </c>
      <c r="H6" s="210" t="s">
        <v>9</v>
      </c>
      <c r="I6" s="211" t="s">
        <v>10</v>
      </c>
      <c r="J6" s="208" t="s">
        <v>4</v>
      </c>
      <c r="K6" s="209" t="s">
        <v>5</v>
      </c>
      <c r="L6" s="210" t="s">
        <v>6</v>
      </c>
      <c r="M6" s="210" t="s">
        <v>7</v>
      </c>
      <c r="N6" s="210" t="s">
        <v>8</v>
      </c>
      <c r="O6" s="210" t="s">
        <v>9</v>
      </c>
      <c r="P6" s="211" t="s">
        <v>10</v>
      </c>
    </row>
    <row r="7" spans="1:16" ht="18" customHeight="1" x14ac:dyDescent="0.3">
      <c r="A7" s="244">
        <v>1</v>
      </c>
      <c r="B7" s="213" t="s">
        <v>92</v>
      </c>
      <c r="C7" s="230">
        <v>20</v>
      </c>
      <c r="D7" s="227"/>
      <c r="E7" s="228">
        <v>20</v>
      </c>
      <c r="F7" s="228"/>
      <c r="G7" s="228"/>
      <c r="H7" s="228"/>
      <c r="I7" s="229">
        <v>2</v>
      </c>
      <c r="J7" s="230">
        <v>20</v>
      </c>
      <c r="K7" s="227"/>
      <c r="L7" s="228">
        <v>20</v>
      </c>
      <c r="M7" s="228"/>
      <c r="N7" s="228"/>
      <c r="O7" s="228"/>
      <c r="P7" s="229">
        <v>2</v>
      </c>
    </row>
    <row r="8" spans="1:16" ht="36.75" customHeight="1" x14ac:dyDescent="0.3">
      <c r="A8" s="245">
        <v>2</v>
      </c>
      <c r="B8" s="246" t="s">
        <v>135</v>
      </c>
      <c r="C8" s="247">
        <v>30</v>
      </c>
      <c r="D8" s="248">
        <v>10</v>
      </c>
      <c r="E8" s="249">
        <v>20</v>
      </c>
      <c r="F8" s="249"/>
      <c r="G8" s="249"/>
      <c r="H8" s="249"/>
      <c r="I8" s="250">
        <v>4</v>
      </c>
      <c r="J8" s="247"/>
      <c r="K8" s="248"/>
      <c r="L8" s="249"/>
      <c r="M8" s="249"/>
      <c r="N8" s="249"/>
      <c r="O8" s="249"/>
      <c r="P8" s="250"/>
    </row>
    <row r="9" spans="1:16" ht="33.75" customHeight="1" x14ac:dyDescent="0.3">
      <c r="A9" s="244">
        <v>3</v>
      </c>
      <c r="B9" s="246" t="s">
        <v>136</v>
      </c>
      <c r="C9" s="247"/>
      <c r="D9" s="248"/>
      <c r="E9" s="249"/>
      <c r="F9" s="249"/>
      <c r="G9" s="249"/>
      <c r="H9" s="249"/>
      <c r="I9" s="250"/>
      <c r="J9" s="247">
        <v>10</v>
      </c>
      <c r="K9" s="248">
        <v>10</v>
      </c>
      <c r="L9" s="249"/>
      <c r="M9" s="249"/>
      <c r="N9" s="249"/>
      <c r="O9" s="249"/>
      <c r="P9" s="250">
        <v>2</v>
      </c>
    </row>
    <row r="10" spans="1:16" ht="34.5" customHeight="1" thickBot="1" x14ac:dyDescent="0.35">
      <c r="A10" s="245">
        <v>4</v>
      </c>
      <c r="B10" s="246" t="s">
        <v>137</v>
      </c>
      <c r="C10" s="247">
        <v>10</v>
      </c>
      <c r="D10" s="248">
        <v>10</v>
      </c>
      <c r="E10" s="249"/>
      <c r="F10" s="249"/>
      <c r="G10" s="249"/>
      <c r="H10" s="249"/>
      <c r="I10" s="250">
        <v>2</v>
      </c>
      <c r="J10" s="247"/>
      <c r="K10" s="248"/>
      <c r="L10" s="249"/>
      <c r="M10" s="249"/>
      <c r="N10" s="249"/>
      <c r="O10" s="249"/>
      <c r="P10" s="250"/>
    </row>
    <row r="11" spans="1:16" ht="33" customHeight="1" x14ac:dyDescent="0.3">
      <c r="A11" s="244">
        <v>5</v>
      </c>
      <c r="B11" s="219" t="s">
        <v>99</v>
      </c>
      <c r="C11" s="251">
        <v>20</v>
      </c>
      <c r="D11" s="221"/>
      <c r="E11" s="222">
        <v>20</v>
      </c>
      <c r="F11" s="222"/>
      <c r="G11" s="222"/>
      <c r="H11" s="222"/>
      <c r="I11" s="223">
        <v>4</v>
      </c>
      <c r="J11" s="220">
        <v>55</v>
      </c>
      <c r="K11" s="221">
        <v>20</v>
      </c>
      <c r="L11" s="222">
        <v>35</v>
      </c>
      <c r="M11" s="222"/>
      <c r="N11" s="222"/>
      <c r="O11" s="222"/>
      <c r="P11" s="223">
        <v>6</v>
      </c>
    </row>
    <row r="12" spans="1:16" ht="18" customHeight="1" thickBot="1" x14ac:dyDescent="0.35">
      <c r="A12" s="245">
        <v>6</v>
      </c>
      <c r="B12" s="252" t="s">
        <v>100</v>
      </c>
      <c r="C12" s="226"/>
      <c r="D12" s="227"/>
      <c r="E12" s="228"/>
      <c r="F12" s="228"/>
      <c r="G12" s="228"/>
      <c r="H12" s="228"/>
      <c r="I12" s="229"/>
      <c r="J12" s="230">
        <v>20</v>
      </c>
      <c r="K12" s="227">
        <v>10</v>
      </c>
      <c r="L12" s="228">
        <v>10</v>
      </c>
      <c r="M12" s="228"/>
      <c r="N12" s="228"/>
      <c r="O12" s="228"/>
      <c r="P12" s="229">
        <v>4</v>
      </c>
    </row>
    <row r="13" spans="1:16" ht="45.75" customHeight="1" thickBot="1" x14ac:dyDescent="0.35">
      <c r="A13" s="244">
        <v>7</v>
      </c>
      <c r="B13" s="233" t="s">
        <v>138</v>
      </c>
      <c r="C13" s="253"/>
      <c r="D13" s="254"/>
      <c r="E13" s="255"/>
      <c r="F13" s="255"/>
      <c r="G13" s="255"/>
      <c r="H13" s="255"/>
      <c r="I13" s="256"/>
      <c r="J13" s="253" t="s">
        <v>134</v>
      </c>
      <c r="K13" s="254">
        <v>20</v>
      </c>
      <c r="L13" s="255">
        <v>12</v>
      </c>
      <c r="M13" s="255">
        <v>12</v>
      </c>
      <c r="N13" s="255">
        <v>11</v>
      </c>
      <c r="O13" s="260"/>
      <c r="P13" s="256">
        <v>7</v>
      </c>
    </row>
    <row r="14" spans="1:16" ht="33.75" customHeight="1" x14ac:dyDescent="0.3">
      <c r="A14" s="245">
        <v>8</v>
      </c>
      <c r="B14" s="233" t="s">
        <v>102</v>
      </c>
      <c r="C14" s="214">
        <v>40</v>
      </c>
      <c r="D14" s="215">
        <v>10</v>
      </c>
      <c r="E14" s="216"/>
      <c r="F14" s="216">
        <v>30</v>
      </c>
      <c r="G14" s="216"/>
      <c r="H14" s="216"/>
      <c r="I14" s="217">
        <v>6</v>
      </c>
      <c r="J14" s="214"/>
      <c r="K14" s="215"/>
      <c r="L14" s="216"/>
      <c r="M14" s="216"/>
      <c r="N14" s="216"/>
      <c r="O14" s="216"/>
      <c r="P14" s="217"/>
    </row>
    <row r="15" spans="1:16" ht="48" customHeight="1" x14ac:dyDescent="0.3">
      <c r="A15" s="244">
        <v>9</v>
      </c>
      <c r="B15" s="233" t="s">
        <v>97</v>
      </c>
      <c r="C15" s="214">
        <v>30</v>
      </c>
      <c r="D15" s="215">
        <v>10</v>
      </c>
      <c r="E15" s="216"/>
      <c r="F15" s="216">
        <v>20</v>
      </c>
      <c r="G15" s="216"/>
      <c r="H15" s="216"/>
      <c r="I15" s="217">
        <v>5</v>
      </c>
      <c r="J15" s="214">
        <v>30</v>
      </c>
      <c r="K15" s="215">
        <v>10</v>
      </c>
      <c r="L15" s="216"/>
      <c r="M15" s="216">
        <v>20</v>
      </c>
      <c r="N15" s="216"/>
      <c r="O15" s="216"/>
      <c r="P15" s="217">
        <v>5</v>
      </c>
    </row>
    <row r="16" spans="1:16" ht="30" customHeight="1" x14ac:dyDescent="0.3">
      <c r="A16" s="245">
        <v>10</v>
      </c>
      <c r="B16" s="233" t="s">
        <v>139</v>
      </c>
      <c r="C16" s="214" t="s">
        <v>132</v>
      </c>
      <c r="D16" s="215">
        <v>15</v>
      </c>
      <c r="E16" s="216">
        <v>6</v>
      </c>
      <c r="F16" s="216">
        <v>9</v>
      </c>
      <c r="G16" s="216"/>
      <c r="H16" s="216"/>
      <c r="I16" s="217">
        <v>5</v>
      </c>
      <c r="J16" s="214"/>
      <c r="K16" s="215"/>
      <c r="L16" s="216"/>
      <c r="M16" s="216"/>
      <c r="N16" s="216"/>
      <c r="O16" s="216"/>
      <c r="P16" s="217"/>
    </row>
    <row r="17" spans="1:16" ht="69.900000000000006" customHeight="1" x14ac:dyDescent="0.3">
      <c r="A17" s="244">
        <v>11</v>
      </c>
      <c r="B17" s="233" t="s">
        <v>98</v>
      </c>
      <c r="C17" s="244"/>
      <c r="D17" s="236"/>
      <c r="E17" s="236"/>
      <c r="F17" s="236"/>
      <c r="G17" s="236"/>
      <c r="H17" s="236"/>
      <c r="I17" s="236"/>
      <c r="J17" s="236">
        <v>30</v>
      </c>
      <c r="K17" s="236"/>
      <c r="L17" s="236"/>
      <c r="M17" s="236"/>
      <c r="N17" s="236">
        <v>30</v>
      </c>
      <c r="O17" s="236"/>
      <c r="P17" s="228">
        <v>4</v>
      </c>
    </row>
    <row r="18" spans="1:16" ht="51" customHeight="1" thickBot="1" x14ac:dyDescent="0.35">
      <c r="A18" s="245">
        <v>12</v>
      </c>
      <c r="B18" s="233" t="s">
        <v>101</v>
      </c>
      <c r="C18" s="244"/>
      <c r="D18" s="236"/>
      <c r="E18" s="236"/>
      <c r="F18" s="236"/>
      <c r="G18" s="236"/>
      <c r="H18" s="236"/>
      <c r="I18" s="236"/>
      <c r="J18" s="236">
        <v>20</v>
      </c>
      <c r="K18" s="236">
        <v>20</v>
      </c>
      <c r="L18" s="236"/>
      <c r="M18" s="236"/>
      <c r="N18" s="236"/>
      <c r="O18" s="236"/>
      <c r="P18" s="228">
        <v>2</v>
      </c>
    </row>
    <row r="19" spans="1:16" ht="24" customHeight="1" thickBot="1" x14ac:dyDescent="0.35">
      <c r="A19" s="275" t="s">
        <v>19</v>
      </c>
      <c r="B19" s="276"/>
      <c r="C19" s="237">
        <f>SUM(D19:H19)</f>
        <v>180</v>
      </c>
      <c r="D19" s="237">
        <f t="shared" ref="D19:I19" si="0">SUM(D7:D18)</f>
        <v>55</v>
      </c>
      <c r="E19" s="237">
        <f t="shared" si="0"/>
        <v>66</v>
      </c>
      <c r="F19" s="237">
        <f t="shared" si="0"/>
        <v>59</v>
      </c>
      <c r="G19" s="237">
        <f t="shared" si="0"/>
        <v>0</v>
      </c>
      <c r="H19" s="237">
        <f t="shared" si="0"/>
        <v>0</v>
      </c>
      <c r="I19" s="257">
        <f t="shared" si="0"/>
        <v>28</v>
      </c>
      <c r="J19" s="258">
        <f>SUM(K19:O19)</f>
        <v>240</v>
      </c>
      <c r="K19" s="259">
        <f t="shared" ref="K19:P19" si="1">SUM(K7:K18)</f>
        <v>90</v>
      </c>
      <c r="L19" s="259">
        <f t="shared" si="1"/>
        <v>77</v>
      </c>
      <c r="M19" s="259">
        <f t="shared" si="1"/>
        <v>32</v>
      </c>
      <c r="N19" s="259">
        <f t="shared" si="1"/>
        <v>41</v>
      </c>
      <c r="O19" s="259">
        <f t="shared" si="1"/>
        <v>0</v>
      </c>
      <c r="P19" s="261">
        <f t="shared" si="1"/>
        <v>32</v>
      </c>
    </row>
    <row r="20" spans="1:16" ht="14.25" customHeight="1" x14ac:dyDescent="0.3">
      <c r="A20" s="239"/>
      <c r="C20" s="240"/>
      <c r="D20" s="240"/>
      <c r="E20" s="240"/>
      <c r="F20" s="240"/>
      <c r="G20" s="240"/>
      <c r="H20" s="240"/>
      <c r="I20" s="240"/>
      <c r="J20" s="240"/>
      <c r="K20" s="240"/>
      <c r="L20" s="240"/>
      <c r="M20" s="240"/>
      <c r="N20" s="240"/>
      <c r="O20" s="240"/>
      <c r="P20" s="240"/>
    </row>
    <row r="21" spans="1:16" s="242" customFormat="1" ht="15" customHeight="1" x14ac:dyDescent="0.3">
      <c r="A21" s="207"/>
      <c r="B21" s="241"/>
      <c r="D21" s="121"/>
      <c r="E21" s="121"/>
      <c r="F21" s="121"/>
      <c r="G21" s="121"/>
      <c r="H21" s="121"/>
      <c r="J21" s="121"/>
      <c r="K21" s="121"/>
      <c r="L21" s="121"/>
      <c r="M21" s="121"/>
      <c r="N21" s="121"/>
      <c r="O21" s="121"/>
      <c r="P21" s="121"/>
    </row>
    <row r="22" spans="1:16" s="242" customFormat="1" ht="15" customHeight="1" x14ac:dyDescent="0.3">
      <c r="A22" s="207"/>
      <c r="B22" s="241"/>
      <c r="C22" s="121"/>
      <c r="D22" s="121"/>
      <c r="E22" s="121"/>
      <c r="F22" s="121"/>
      <c r="G22" s="121"/>
      <c r="H22" s="121"/>
      <c r="J22" s="121"/>
      <c r="K22" s="121"/>
      <c r="L22" s="121"/>
      <c r="M22" s="121"/>
      <c r="N22" s="121"/>
      <c r="O22" s="121"/>
      <c r="P22" s="121"/>
    </row>
    <row r="23" spans="1:16" s="242" customFormat="1" ht="15" customHeight="1" x14ac:dyDescent="0.3">
      <c r="A23" s="207"/>
      <c r="B23" s="241"/>
      <c r="C23" s="121"/>
      <c r="D23" s="121"/>
      <c r="E23" s="121"/>
      <c r="F23" s="121"/>
      <c r="G23" s="121"/>
      <c r="H23" s="121"/>
      <c r="J23" s="121"/>
      <c r="K23" s="121"/>
      <c r="L23" s="121"/>
      <c r="M23" s="121"/>
      <c r="N23" s="121"/>
      <c r="O23" s="121"/>
      <c r="P23" s="121"/>
    </row>
    <row r="24" spans="1:16" ht="15" customHeight="1" x14ac:dyDescent="0.3">
      <c r="B24" s="241"/>
      <c r="C24" s="121"/>
      <c r="D24" s="121"/>
      <c r="E24" s="121"/>
      <c r="F24" s="121"/>
      <c r="G24" s="121"/>
      <c r="H24" s="121"/>
      <c r="J24" s="121"/>
      <c r="K24" s="121"/>
      <c r="L24" s="121"/>
      <c r="M24" s="121"/>
      <c r="N24" s="121"/>
      <c r="O24" s="121"/>
      <c r="P24" s="121"/>
    </row>
    <row r="25" spans="1:16" ht="15" customHeight="1" x14ac:dyDescent="0.3">
      <c r="B25" s="243"/>
      <c r="C25" s="121"/>
      <c r="D25" s="121"/>
      <c r="E25" s="121"/>
      <c r="F25" s="121"/>
      <c r="G25" s="121"/>
      <c r="H25" s="121"/>
      <c r="J25" s="121"/>
      <c r="K25" s="121"/>
      <c r="L25" s="121"/>
      <c r="M25" s="121"/>
      <c r="N25" s="121"/>
      <c r="O25" s="121"/>
      <c r="P25" s="121"/>
    </row>
    <row r="26" spans="1:16" ht="15" customHeight="1" x14ac:dyDescent="0.3">
      <c r="B26" s="243"/>
      <c r="C26" s="121"/>
      <c r="D26" s="121"/>
      <c r="E26" s="121"/>
      <c r="F26" s="121"/>
      <c r="G26" s="121"/>
      <c r="H26" s="121"/>
      <c r="J26" s="121"/>
      <c r="K26" s="121"/>
      <c r="L26" s="121"/>
      <c r="M26" s="121"/>
      <c r="N26" s="121"/>
      <c r="O26" s="121"/>
      <c r="P26" s="121"/>
    </row>
    <row r="27" spans="1:16" ht="15" customHeight="1" x14ac:dyDescent="0.3">
      <c r="C27" s="121"/>
      <c r="D27" s="121"/>
      <c r="E27" s="121"/>
      <c r="F27" s="121"/>
      <c r="G27" s="121"/>
      <c r="H27" s="121"/>
      <c r="J27" s="121"/>
      <c r="K27" s="121"/>
      <c r="L27" s="121"/>
      <c r="M27" s="121"/>
      <c r="N27" s="121"/>
      <c r="O27" s="121"/>
      <c r="P27" s="121"/>
    </row>
    <row r="28" spans="1:16" x14ac:dyDescent="0.3">
      <c r="B28" s="243"/>
    </row>
    <row r="30" spans="1:16" x14ac:dyDescent="0.3">
      <c r="F30" s="207"/>
      <c r="G30" s="207"/>
      <c r="H30" s="207"/>
    </row>
    <row r="33" spans="11:11" x14ac:dyDescent="0.3">
      <c r="K33" s="207"/>
    </row>
    <row r="34" spans="11:11" x14ac:dyDescent="0.3">
      <c r="K34" s="207"/>
    </row>
    <row r="35" spans="11:11" x14ac:dyDescent="0.3">
      <c r="K35" s="207"/>
    </row>
    <row r="36" spans="11:11" x14ac:dyDescent="0.3">
      <c r="K36" s="207"/>
    </row>
  </sheetData>
  <mergeCells count="6">
    <mergeCell ref="A19:B19"/>
    <mergeCell ref="A1:P4"/>
    <mergeCell ref="A5:A6"/>
    <mergeCell ref="B5:B6"/>
    <mergeCell ref="C5:I5"/>
    <mergeCell ref="K5:P5"/>
  </mergeCells>
  <printOptions horizontalCentered="1" verticalCentered="1"/>
  <pageMargins left="0.19685039370078741" right="0.19685039370078741" top="0.78740157480314965" bottom="0.59055118110236227" header="0.31496062992125984" footer="0.31496062992125984"/>
  <pageSetup paperSize="9" scale="7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32"/>
  <sheetViews>
    <sheetView showGridLines="0" topLeftCell="A8" zoomScaleNormal="100" workbookViewId="0">
      <selection activeCell="B16" sqref="B16"/>
    </sheetView>
  </sheetViews>
  <sheetFormatPr defaultColWidth="8.88671875" defaultRowHeight="14.4" x14ac:dyDescent="0.3"/>
  <cols>
    <col min="1" max="1" width="4.44140625" style="207" bestFit="1" customWidth="1"/>
    <col min="2" max="2" width="57.6640625" style="207" bestFit="1" customWidth="1"/>
    <col min="3" max="3" width="8.6640625" style="207" customWidth="1"/>
    <col min="4" max="16" width="8.6640625" style="242" customWidth="1"/>
    <col min="17" max="16384" width="8.88671875" style="207"/>
  </cols>
  <sheetData>
    <row r="1" spans="1:16" ht="24" customHeight="1" x14ac:dyDescent="0.3">
      <c r="A1" s="279" t="s">
        <v>0</v>
      </c>
      <c r="B1" s="279" t="s">
        <v>1</v>
      </c>
      <c r="C1" s="279" t="s">
        <v>86</v>
      </c>
      <c r="D1" s="281"/>
      <c r="E1" s="281"/>
      <c r="F1" s="281"/>
      <c r="G1" s="281"/>
      <c r="H1" s="281"/>
      <c r="I1" s="282"/>
      <c r="J1" s="206"/>
      <c r="K1" s="283" t="s">
        <v>87</v>
      </c>
      <c r="L1" s="284"/>
      <c r="M1" s="284"/>
      <c r="N1" s="284"/>
      <c r="O1" s="284"/>
      <c r="P1" s="285"/>
    </row>
    <row r="2" spans="1:16" ht="24" customHeight="1" thickBot="1" x14ac:dyDescent="0.35">
      <c r="A2" s="280"/>
      <c r="B2" s="280"/>
      <c r="C2" s="208" t="s">
        <v>4</v>
      </c>
      <c r="D2" s="209" t="s">
        <v>5</v>
      </c>
      <c r="E2" s="210" t="s">
        <v>6</v>
      </c>
      <c r="F2" s="210" t="s">
        <v>7</v>
      </c>
      <c r="G2" s="210" t="s">
        <v>8</v>
      </c>
      <c r="H2" s="210" t="s">
        <v>9</v>
      </c>
      <c r="I2" s="211" t="s">
        <v>10</v>
      </c>
      <c r="J2" s="208" t="s">
        <v>4</v>
      </c>
      <c r="K2" s="209" t="s">
        <v>5</v>
      </c>
      <c r="L2" s="210" t="s">
        <v>6</v>
      </c>
      <c r="M2" s="210" t="s">
        <v>7</v>
      </c>
      <c r="N2" s="210" t="s">
        <v>8</v>
      </c>
      <c r="O2" s="210" t="s">
        <v>9</v>
      </c>
      <c r="P2" s="211" t="s">
        <v>10</v>
      </c>
    </row>
    <row r="3" spans="1:16" ht="20.100000000000001" customHeight="1" thickBot="1" x14ac:dyDescent="0.35">
      <c r="A3" s="212">
        <v>1</v>
      </c>
      <c r="B3" s="213" t="s">
        <v>92</v>
      </c>
      <c r="C3" s="214">
        <v>20</v>
      </c>
      <c r="D3" s="215"/>
      <c r="E3" s="216">
        <v>20</v>
      </c>
      <c r="F3" s="216"/>
      <c r="G3" s="216"/>
      <c r="H3" s="216"/>
      <c r="I3" s="217">
        <v>2</v>
      </c>
      <c r="J3" s="214" t="s">
        <v>130</v>
      </c>
      <c r="K3" s="215"/>
      <c r="L3" s="216">
        <v>20</v>
      </c>
      <c r="M3" s="216"/>
      <c r="N3" s="216"/>
      <c r="O3" s="216"/>
      <c r="P3" s="217">
        <v>2</v>
      </c>
    </row>
    <row r="4" spans="1:16" ht="20.100000000000001" customHeight="1" x14ac:dyDescent="0.3">
      <c r="A4" s="218">
        <v>2</v>
      </c>
      <c r="B4" s="219" t="s">
        <v>99</v>
      </c>
      <c r="C4" s="220">
        <v>38</v>
      </c>
      <c r="D4" s="221">
        <v>18</v>
      </c>
      <c r="E4" s="222">
        <v>20</v>
      </c>
      <c r="F4" s="222"/>
      <c r="G4" s="222"/>
      <c r="H4" s="222"/>
      <c r="I4" s="223">
        <v>5</v>
      </c>
      <c r="J4" s="220"/>
      <c r="K4" s="221"/>
      <c r="L4" s="222"/>
      <c r="M4" s="222"/>
      <c r="N4" s="222"/>
      <c r="O4" s="222"/>
      <c r="P4" s="223"/>
    </row>
    <row r="5" spans="1:16" ht="20.100000000000001" customHeight="1" thickBot="1" x14ac:dyDescent="0.35">
      <c r="A5" s="224">
        <v>3</v>
      </c>
      <c r="B5" s="225" t="s">
        <v>100</v>
      </c>
      <c r="C5" s="226" t="s">
        <v>131</v>
      </c>
      <c r="D5" s="227">
        <v>10</v>
      </c>
      <c r="E5" s="228">
        <v>10</v>
      </c>
      <c r="F5" s="228">
        <v>10</v>
      </c>
      <c r="G5" s="228"/>
      <c r="H5" s="228"/>
      <c r="I5" s="229">
        <v>4</v>
      </c>
      <c r="J5" s="230">
        <v>20</v>
      </c>
      <c r="K5" s="227"/>
      <c r="L5" s="228">
        <v>10</v>
      </c>
      <c r="M5" s="228">
        <v>10</v>
      </c>
      <c r="N5" s="228"/>
      <c r="O5" s="228"/>
      <c r="P5" s="229">
        <v>3</v>
      </c>
    </row>
    <row r="6" spans="1:16" ht="20.100000000000001" customHeight="1" x14ac:dyDescent="0.3">
      <c r="A6" s="231">
        <v>4</v>
      </c>
      <c r="B6" s="232" t="s">
        <v>96</v>
      </c>
      <c r="C6" s="231" t="s">
        <v>128</v>
      </c>
      <c r="D6" s="231">
        <v>18</v>
      </c>
      <c r="E6" s="231">
        <v>20</v>
      </c>
      <c r="F6" s="231">
        <v>20</v>
      </c>
      <c r="G6" s="231">
        <v>10</v>
      </c>
      <c r="H6" s="231"/>
      <c r="I6" s="231">
        <v>6</v>
      </c>
      <c r="J6" s="228"/>
      <c r="K6" s="228"/>
      <c r="L6" s="228"/>
      <c r="M6" s="228"/>
      <c r="N6" s="228"/>
      <c r="O6" s="228"/>
      <c r="P6" s="228"/>
    </row>
    <row r="7" spans="1:16" ht="20.100000000000001" customHeight="1" x14ac:dyDescent="0.3">
      <c r="A7" s="231">
        <v>5</v>
      </c>
      <c r="B7" s="233" t="s">
        <v>95</v>
      </c>
      <c r="C7" s="214">
        <v>15</v>
      </c>
      <c r="D7" s="215">
        <v>15</v>
      </c>
      <c r="E7" s="216"/>
      <c r="F7" s="216"/>
      <c r="G7" s="216"/>
      <c r="H7" s="216"/>
      <c r="I7" s="263">
        <v>2</v>
      </c>
      <c r="J7" s="228"/>
      <c r="K7" s="228"/>
      <c r="L7" s="228"/>
      <c r="M7" s="228"/>
      <c r="N7" s="228"/>
      <c r="O7" s="228"/>
      <c r="P7" s="228"/>
    </row>
    <row r="8" spans="1:16" ht="37.200000000000003" customHeight="1" x14ac:dyDescent="0.3">
      <c r="A8" s="231">
        <v>6</v>
      </c>
      <c r="B8" s="233" t="s">
        <v>140</v>
      </c>
      <c r="C8" s="214">
        <v>24</v>
      </c>
      <c r="D8" s="215">
        <v>6</v>
      </c>
      <c r="E8" s="216"/>
      <c r="F8" s="216">
        <v>12</v>
      </c>
      <c r="G8" s="216">
        <v>6</v>
      </c>
      <c r="H8" s="216"/>
      <c r="I8" s="263">
        <v>4</v>
      </c>
      <c r="J8" s="228"/>
      <c r="K8" s="228"/>
      <c r="L8" s="228"/>
      <c r="M8" s="228"/>
      <c r="N8" s="228"/>
      <c r="O8" s="228"/>
      <c r="P8" s="228"/>
    </row>
    <row r="9" spans="1:16" ht="30.6" customHeight="1" thickBot="1" x14ac:dyDescent="0.35">
      <c r="A9" s="234">
        <v>7</v>
      </c>
      <c r="B9" s="262" t="s">
        <v>141</v>
      </c>
      <c r="C9" s="214" t="s">
        <v>129</v>
      </c>
      <c r="D9" s="215">
        <v>19</v>
      </c>
      <c r="E9" s="216">
        <v>18</v>
      </c>
      <c r="F9" s="216"/>
      <c r="G9" s="216"/>
      <c r="H9" s="216"/>
      <c r="I9" s="263">
        <v>4</v>
      </c>
      <c r="J9" s="228"/>
      <c r="K9" s="228"/>
      <c r="L9" s="228"/>
      <c r="M9" s="228"/>
      <c r="N9" s="228"/>
      <c r="O9" s="228"/>
      <c r="P9" s="228"/>
    </row>
    <row r="10" spans="1:16" ht="39.9" customHeight="1" thickBot="1" x14ac:dyDescent="0.35">
      <c r="A10" s="235">
        <v>8</v>
      </c>
      <c r="B10" s="233" t="s">
        <v>101</v>
      </c>
      <c r="C10" s="236">
        <v>18</v>
      </c>
      <c r="D10" s="236">
        <v>18</v>
      </c>
      <c r="E10" s="236"/>
      <c r="F10" s="236"/>
      <c r="G10" s="236"/>
      <c r="H10" s="236"/>
      <c r="I10" s="236">
        <v>2</v>
      </c>
      <c r="J10" s="228">
        <v>20</v>
      </c>
      <c r="K10" s="228">
        <v>20</v>
      </c>
      <c r="L10" s="228"/>
      <c r="M10" s="228"/>
      <c r="N10" s="228"/>
      <c r="O10" s="228"/>
      <c r="P10" s="228">
        <v>2</v>
      </c>
    </row>
    <row r="11" spans="1:16" ht="42.6" customHeight="1" x14ac:dyDescent="0.3">
      <c r="A11" s="231">
        <v>9</v>
      </c>
      <c r="B11" s="233" t="s">
        <v>142</v>
      </c>
      <c r="C11" s="214">
        <v>15</v>
      </c>
      <c r="D11" s="215">
        <v>7</v>
      </c>
      <c r="E11" s="216"/>
      <c r="F11" s="216">
        <v>8</v>
      </c>
      <c r="G11" s="216"/>
      <c r="H11" s="216"/>
      <c r="I11" s="217">
        <v>1</v>
      </c>
      <c r="J11" s="214"/>
      <c r="K11" s="215"/>
      <c r="L11" s="216"/>
      <c r="M11" s="216"/>
      <c r="N11" s="216"/>
      <c r="O11" s="216"/>
      <c r="P11" s="217"/>
    </row>
    <row r="12" spans="1:16" ht="20.100000000000001" customHeight="1" x14ac:dyDescent="0.3">
      <c r="A12" s="231">
        <v>10</v>
      </c>
      <c r="B12" s="233" t="s">
        <v>143</v>
      </c>
      <c r="C12" s="214"/>
      <c r="D12" s="215"/>
      <c r="E12" s="216"/>
      <c r="F12" s="216"/>
      <c r="G12" s="216"/>
      <c r="H12" s="216"/>
      <c r="I12" s="217"/>
      <c r="J12" s="214" t="s">
        <v>146</v>
      </c>
      <c r="K12" s="215">
        <v>30</v>
      </c>
      <c r="L12" s="216">
        <v>20</v>
      </c>
      <c r="M12" s="216">
        <v>15</v>
      </c>
      <c r="N12" s="216"/>
      <c r="O12" s="216"/>
      <c r="P12" s="217">
        <v>6</v>
      </c>
    </row>
    <row r="13" spans="1:16" ht="39.9" customHeight="1" x14ac:dyDescent="0.3">
      <c r="A13" s="231">
        <v>11</v>
      </c>
      <c r="B13" s="233" t="s">
        <v>105</v>
      </c>
      <c r="C13" s="214"/>
      <c r="D13" s="215"/>
      <c r="E13" s="216"/>
      <c r="F13" s="216"/>
      <c r="G13" s="216"/>
      <c r="H13" s="216"/>
      <c r="I13" s="217"/>
      <c r="J13" s="214">
        <v>20</v>
      </c>
      <c r="K13" s="215">
        <v>20</v>
      </c>
      <c r="L13" s="216"/>
      <c r="M13" s="216"/>
      <c r="N13" s="216"/>
      <c r="O13" s="216"/>
      <c r="P13" s="217">
        <v>3</v>
      </c>
    </row>
    <row r="14" spans="1:16" ht="42.6" customHeight="1" x14ac:dyDescent="0.3">
      <c r="A14" s="231">
        <v>12</v>
      </c>
      <c r="B14" s="233" t="s">
        <v>144</v>
      </c>
      <c r="C14" s="214"/>
      <c r="D14" s="215"/>
      <c r="E14" s="216"/>
      <c r="F14" s="216"/>
      <c r="G14" s="216"/>
      <c r="H14" s="216"/>
      <c r="I14" s="217"/>
      <c r="J14" s="214" t="s">
        <v>145</v>
      </c>
      <c r="K14" s="215">
        <v>18</v>
      </c>
      <c r="L14" s="216">
        <v>10</v>
      </c>
      <c r="M14" s="216">
        <v>10</v>
      </c>
      <c r="N14" s="216"/>
      <c r="O14" s="216"/>
      <c r="P14" s="217">
        <v>4</v>
      </c>
    </row>
    <row r="15" spans="1:16" ht="61.2" customHeight="1" x14ac:dyDescent="0.3">
      <c r="A15" s="231">
        <v>13</v>
      </c>
      <c r="B15" s="233" t="s">
        <v>147</v>
      </c>
      <c r="C15" s="214"/>
      <c r="D15" s="215"/>
      <c r="E15" s="216"/>
      <c r="F15" s="216"/>
      <c r="G15" s="216"/>
      <c r="H15" s="216"/>
      <c r="I15" s="217"/>
      <c r="J15" s="214">
        <v>52</v>
      </c>
      <c r="K15" s="215">
        <v>24</v>
      </c>
      <c r="L15" s="216">
        <v>8</v>
      </c>
      <c r="M15" s="216">
        <v>20</v>
      </c>
      <c r="N15" s="216"/>
      <c r="O15" s="216"/>
      <c r="P15" s="217">
        <v>6</v>
      </c>
    </row>
    <row r="16" spans="1:16" ht="18" customHeight="1" thickBot="1" x14ac:dyDescent="0.35">
      <c r="A16" s="231">
        <v>14</v>
      </c>
      <c r="B16" s="233" t="s">
        <v>91</v>
      </c>
      <c r="C16" s="214"/>
      <c r="D16" s="215"/>
      <c r="E16" s="216"/>
      <c r="F16" s="216"/>
      <c r="G16" s="216"/>
      <c r="H16" s="216"/>
      <c r="I16" s="217"/>
      <c r="J16" s="214">
        <v>30</v>
      </c>
      <c r="K16" s="215"/>
      <c r="L16" s="216"/>
      <c r="M16" s="216"/>
      <c r="N16" s="216">
        <v>30</v>
      </c>
      <c r="O16" s="216"/>
      <c r="P16" s="217">
        <v>4</v>
      </c>
    </row>
    <row r="17" spans="1:16" ht="24" customHeight="1" thickBot="1" x14ac:dyDescent="0.35">
      <c r="A17" s="275" t="s">
        <v>19</v>
      </c>
      <c r="B17" s="276"/>
      <c r="C17" s="237">
        <f>SUM(D17:H17)</f>
        <v>265</v>
      </c>
      <c r="D17" s="237">
        <f t="shared" ref="D17:I17" si="0">SUM(D3:D16)</f>
        <v>111</v>
      </c>
      <c r="E17" s="237">
        <f t="shared" si="0"/>
        <v>88</v>
      </c>
      <c r="F17" s="237">
        <f t="shared" si="0"/>
        <v>50</v>
      </c>
      <c r="G17" s="237">
        <f t="shared" si="0"/>
        <v>16</v>
      </c>
      <c r="H17" s="237">
        <f t="shared" si="0"/>
        <v>0</v>
      </c>
      <c r="I17" s="237">
        <f t="shared" si="0"/>
        <v>30</v>
      </c>
      <c r="J17" s="237">
        <f>SUM(K17:O17)</f>
        <v>265</v>
      </c>
      <c r="K17" s="237">
        <f t="shared" ref="K17:P17" si="1">SUM(K3:K16)</f>
        <v>112</v>
      </c>
      <c r="L17" s="237">
        <f t="shared" si="1"/>
        <v>68</v>
      </c>
      <c r="M17" s="237">
        <f t="shared" si="1"/>
        <v>55</v>
      </c>
      <c r="N17" s="237">
        <f t="shared" si="1"/>
        <v>30</v>
      </c>
      <c r="O17" s="237">
        <f t="shared" si="1"/>
        <v>0</v>
      </c>
      <c r="P17" s="238">
        <f t="shared" si="1"/>
        <v>30</v>
      </c>
    </row>
    <row r="18" spans="1:16" ht="14.25" customHeight="1" x14ac:dyDescent="0.3">
      <c r="A18" s="239"/>
      <c r="C18" s="240"/>
      <c r="D18" s="240"/>
      <c r="E18" s="240"/>
      <c r="F18" s="240"/>
      <c r="G18" s="240"/>
      <c r="H18" s="240"/>
      <c r="I18" s="240"/>
      <c r="J18" s="240"/>
      <c r="K18" s="240"/>
      <c r="L18" s="240"/>
      <c r="M18" s="240"/>
      <c r="N18" s="240"/>
      <c r="O18" s="240"/>
      <c r="P18" s="240"/>
    </row>
    <row r="19" spans="1:16" s="242" customFormat="1" ht="15" customHeight="1" x14ac:dyDescent="0.3">
      <c r="A19" s="207"/>
      <c r="B19" s="241"/>
      <c r="D19" s="121"/>
      <c r="E19" s="121"/>
      <c r="F19" s="121"/>
      <c r="G19" s="121"/>
      <c r="H19" s="121"/>
      <c r="J19" s="121"/>
      <c r="K19" s="121"/>
      <c r="L19" s="121"/>
      <c r="M19" s="121"/>
      <c r="N19" s="121"/>
      <c r="O19" s="121"/>
      <c r="P19" s="121"/>
    </row>
    <row r="20" spans="1:16" s="242" customFormat="1" ht="15" customHeight="1" x14ac:dyDescent="0.3">
      <c r="A20" s="207"/>
      <c r="B20" s="241"/>
      <c r="C20" s="121"/>
      <c r="D20" s="121"/>
      <c r="E20" s="121"/>
      <c r="F20" s="121"/>
      <c r="G20" s="121"/>
      <c r="H20" s="121"/>
      <c r="J20" s="121"/>
      <c r="K20" s="121"/>
      <c r="L20" s="121"/>
      <c r="M20" s="121"/>
      <c r="N20" s="121"/>
      <c r="O20" s="121"/>
      <c r="P20" s="121"/>
    </row>
    <row r="21" spans="1:16" ht="15" customHeight="1" x14ac:dyDescent="0.3">
      <c r="B21" s="241"/>
      <c r="C21" s="121"/>
      <c r="D21" s="121"/>
      <c r="E21" s="121"/>
      <c r="F21" s="121"/>
      <c r="G21" s="121"/>
      <c r="H21" s="121"/>
      <c r="I21" s="121"/>
      <c r="J21" s="121"/>
      <c r="K21" s="121"/>
      <c r="L21" s="121"/>
      <c r="M21" s="121"/>
      <c r="N21" s="121"/>
      <c r="O21" s="121"/>
      <c r="P21" s="121"/>
    </row>
    <row r="22" spans="1:16" ht="15" customHeight="1" x14ac:dyDescent="0.3">
      <c r="B22" s="243"/>
      <c r="C22" s="121"/>
      <c r="D22" s="121"/>
      <c r="E22" s="121"/>
      <c r="F22" s="121"/>
      <c r="G22" s="121"/>
      <c r="H22" s="121"/>
      <c r="I22" s="121"/>
      <c r="J22" s="121"/>
      <c r="K22" s="121"/>
      <c r="L22" s="121"/>
      <c r="M22" s="121"/>
      <c r="N22" s="121"/>
      <c r="O22" s="121"/>
      <c r="P22" s="121"/>
    </row>
    <row r="23" spans="1:16" ht="15" customHeight="1" x14ac:dyDescent="0.3">
      <c r="C23" s="121"/>
      <c r="D23" s="121"/>
      <c r="E23" s="121"/>
      <c r="F23" s="121"/>
      <c r="G23" s="121"/>
      <c r="H23" s="121"/>
      <c r="J23" s="121"/>
      <c r="K23" s="121"/>
      <c r="L23" s="121"/>
      <c r="M23" s="121"/>
      <c r="N23" s="121"/>
      <c r="O23" s="121"/>
      <c r="P23" s="121"/>
    </row>
    <row r="24" spans="1:16" x14ac:dyDescent="0.3">
      <c r="B24" s="243"/>
    </row>
    <row r="26" spans="1:16" x14ac:dyDescent="0.3">
      <c r="F26" s="207"/>
      <c r="G26" s="207"/>
      <c r="H26" s="207"/>
    </row>
    <row r="29" spans="1:16" x14ac:dyDescent="0.3">
      <c r="K29" s="207"/>
    </row>
    <row r="30" spans="1:16" x14ac:dyDescent="0.3">
      <c r="K30" s="207"/>
    </row>
    <row r="31" spans="1:16" x14ac:dyDescent="0.3">
      <c r="K31" s="207"/>
    </row>
    <row r="32" spans="1:16" x14ac:dyDescent="0.3">
      <c r="K32" s="207"/>
    </row>
  </sheetData>
  <mergeCells count="5">
    <mergeCell ref="A1:A2"/>
    <mergeCell ref="B1:B2"/>
    <mergeCell ref="C1:I1"/>
    <mergeCell ref="K1:P1"/>
    <mergeCell ref="A17:B17"/>
  </mergeCells>
  <pageMargins left="0.19685039370078741" right="0.19685039370078741" top="0.78740157480314965" bottom="0.59055118110236227" header="0.31496062992125984" footer="0.31496062992125984"/>
  <pageSetup paperSize="9" scale="7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P38"/>
  <sheetViews>
    <sheetView showGridLines="0" tabSelected="1" topLeftCell="A7" zoomScaleNormal="100" workbookViewId="0">
      <selection activeCell="F6" sqref="F6"/>
    </sheetView>
  </sheetViews>
  <sheetFormatPr defaultColWidth="8.88671875" defaultRowHeight="14.4" x14ac:dyDescent="0.3"/>
  <cols>
    <col min="1" max="1" width="4.44140625" style="1" bestFit="1" customWidth="1"/>
    <col min="2" max="2" width="56.44140625" style="1" bestFit="1" customWidth="1"/>
    <col min="3" max="3" width="8.6640625" style="1" customWidth="1"/>
    <col min="4" max="16" width="8.6640625" style="59" customWidth="1"/>
    <col min="17" max="16384" width="8.88671875" style="1"/>
  </cols>
  <sheetData>
    <row r="1" spans="1:16" ht="24" customHeight="1" x14ac:dyDescent="0.3">
      <c r="A1" s="266" t="s">
        <v>0</v>
      </c>
      <c r="B1" s="266" t="s">
        <v>1</v>
      </c>
      <c r="C1" s="266" t="s">
        <v>88</v>
      </c>
      <c r="D1" s="268"/>
      <c r="E1" s="268"/>
      <c r="F1" s="268"/>
      <c r="G1" s="268"/>
      <c r="H1" s="268"/>
      <c r="I1" s="269"/>
      <c r="J1" s="2"/>
      <c r="K1" s="286" t="s">
        <v>89</v>
      </c>
      <c r="L1" s="287"/>
      <c r="M1" s="287"/>
      <c r="N1" s="287"/>
      <c r="O1" s="287"/>
      <c r="P1" s="288"/>
    </row>
    <row r="2" spans="1:16" ht="24" customHeight="1" thickBot="1" x14ac:dyDescent="0.35">
      <c r="A2" s="267"/>
      <c r="B2" s="267"/>
      <c r="C2" s="3" t="s">
        <v>4</v>
      </c>
      <c r="D2" s="4" t="s">
        <v>5</v>
      </c>
      <c r="E2" s="5" t="s">
        <v>6</v>
      </c>
      <c r="F2" s="5" t="s">
        <v>7</v>
      </c>
      <c r="G2" s="5" t="s">
        <v>8</v>
      </c>
      <c r="H2" s="5" t="s">
        <v>9</v>
      </c>
      <c r="I2" s="6" t="s">
        <v>10</v>
      </c>
      <c r="J2" s="3" t="s">
        <v>4</v>
      </c>
      <c r="K2" s="4" t="s">
        <v>5</v>
      </c>
      <c r="L2" s="5" t="s">
        <v>6</v>
      </c>
      <c r="M2" s="5" t="s">
        <v>7</v>
      </c>
      <c r="N2" s="5" t="s">
        <v>8</v>
      </c>
      <c r="O2" s="5" t="s">
        <v>9</v>
      </c>
      <c r="P2" s="6" t="s">
        <v>10</v>
      </c>
    </row>
    <row r="3" spans="1:16" ht="60.75" customHeight="1" thickBot="1" x14ac:dyDescent="0.35">
      <c r="A3" s="188">
        <v>1</v>
      </c>
      <c r="B3" s="168" t="s">
        <v>127</v>
      </c>
      <c r="C3" s="169">
        <v>20</v>
      </c>
      <c r="D3" s="170">
        <v>20</v>
      </c>
      <c r="E3" s="171"/>
      <c r="F3" s="171"/>
      <c r="G3" s="171"/>
      <c r="H3" s="171"/>
      <c r="I3" s="172">
        <v>2</v>
      </c>
      <c r="J3" s="169"/>
      <c r="K3" s="170"/>
      <c r="L3" s="171"/>
      <c r="M3" s="171"/>
      <c r="N3" s="171"/>
      <c r="O3" s="171"/>
      <c r="P3" s="172"/>
    </row>
    <row r="4" spans="1:16" ht="20.100000000000001" customHeight="1" x14ac:dyDescent="0.3">
      <c r="A4" s="189">
        <v>2</v>
      </c>
      <c r="B4" s="173" t="s">
        <v>103</v>
      </c>
      <c r="C4" s="178">
        <f>SUM(D4:H4)</f>
        <v>54</v>
      </c>
      <c r="D4" s="175">
        <v>10</v>
      </c>
      <c r="E4" s="175">
        <v>10</v>
      </c>
      <c r="F4" s="175">
        <v>14</v>
      </c>
      <c r="G4" s="175">
        <v>20</v>
      </c>
      <c r="H4" s="175"/>
      <c r="I4" s="176">
        <v>6</v>
      </c>
      <c r="J4" s="201"/>
      <c r="K4" s="202"/>
      <c r="L4" s="203"/>
      <c r="M4" s="203"/>
      <c r="N4" s="203"/>
      <c r="O4" s="203"/>
      <c r="P4" s="204"/>
    </row>
    <row r="5" spans="1:16" ht="20.100000000000001" customHeight="1" x14ac:dyDescent="0.3">
      <c r="A5" s="189">
        <v>3</v>
      </c>
      <c r="B5" s="173" t="s">
        <v>104</v>
      </c>
      <c r="C5" s="178">
        <f>SUM(D5:H5)</f>
        <v>70</v>
      </c>
      <c r="D5" s="175">
        <v>30</v>
      </c>
      <c r="E5" s="175"/>
      <c r="F5" s="175">
        <v>30</v>
      </c>
      <c r="G5" s="175">
        <v>10</v>
      </c>
      <c r="H5" s="175"/>
      <c r="I5" s="176">
        <v>6</v>
      </c>
      <c r="J5" s="44"/>
      <c r="K5" s="45"/>
      <c r="L5" s="46"/>
      <c r="M5" s="46"/>
      <c r="N5" s="46"/>
      <c r="O5" s="46"/>
      <c r="P5" s="47"/>
    </row>
    <row r="6" spans="1:16" ht="20.100000000000001" customHeight="1" x14ac:dyDescent="0.3">
      <c r="A6" s="42"/>
      <c r="B6" s="166"/>
      <c r="C6" s="197"/>
      <c r="D6" s="194"/>
      <c r="E6" s="195"/>
      <c r="F6" s="195"/>
      <c r="G6" s="195"/>
      <c r="H6" s="195"/>
      <c r="I6" s="196"/>
      <c r="J6" s="44"/>
      <c r="K6" s="45"/>
      <c r="L6" s="46"/>
      <c r="M6" s="46"/>
      <c r="N6" s="46"/>
      <c r="O6" s="46"/>
      <c r="P6" s="47"/>
    </row>
    <row r="7" spans="1:16" ht="20.100000000000001" customHeight="1" x14ac:dyDescent="0.3">
      <c r="A7" s="42"/>
      <c r="B7" s="167" t="s">
        <v>106</v>
      </c>
      <c r="C7" s="44"/>
      <c r="D7" s="45"/>
      <c r="E7" s="46"/>
      <c r="F7" s="46"/>
      <c r="G7" s="46"/>
      <c r="H7" s="46"/>
      <c r="I7" s="179"/>
      <c r="J7" s="44"/>
      <c r="K7" s="45"/>
      <c r="L7" s="46"/>
      <c r="M7" s="46"/>
      <c r="N7" s="46"/>
      <c r="O7" s="46"/>
      <c r="P7" s="47"/>
    </row>
    <row r="8" spans="1:16" ht="20.100000000000001" customHeight="1" x14ac:dyDescent="0.3">
      <c r="A8" s="42">
        <v>4</v>
      </c>
      <c r="B8" s="173" t="s">
        <v>108</v>
      </c>
      <c r="C8" s="174">
        <f>SUM(D8:H8)</f>
        <v>28</v>
      </c>
      <c r="D8" s="175">
        <v>9</v>
      </c>
      <c r="E8" s="175"/>
      <c r="F8" s="175">
        <v>10</v>
      </c>
      <c r="G8" s="175">
        <v>9</v>
      </c>
      <c r="H8" s="175"/>
      <c r="I8" s="176">
        <v>4</v>
      </c>
      <c r="J8" s="174"/>
      <c r="K8" s="175"/>
      <c r="L8" s="175"/>
      <c r="M8" s="175"/>
      <c r="N8" s="175"/>
      <c r="O8" s="175"/>
      <c r="P8" s="177"/>
    </row>
    <row r="9" spans="1:16" ht="20.100000000000001" customHeight="1" x14ac:dyDescent="0.3">
      <c r="A9" s="42">
        <v>5</v>
      </c>
      <c r="B9" s="173" t="s">
        <v>109</v>
      </c>
      <c r="C9" s="174">
        <f>SUM(D9:H9)</f>
        <v>30</v>
      </c>
      <c r="D9" s="175">
        <v>15</v>
      </c>
      <c r="E9" s="175"/>
      <c r="F9" s="175">
        <v>15</v>
      </c>
      <c r="G9" s="175"/>
      <c r="H9" s="175"/>
      <c r="I9" s="176">
        <v>5</v>
      </c>
      <c r="J9" s="174">
        <f t="shared" ref="J9:J13" si="0">SUM(K9:O9)</f>
        <v>25</v>
      </c>
      <c r="K9" s="175">
        <v>10</v>
      </c>
      <c r="L9" s="175"/>
      <c r="M9" s="175">
        <v>15</v>
      </c>
      <c r="N9" s="175"/>
      <c r="O9" s="175"/>
      <c r="P9" s="177">
        <v>3</v>
      </c>
    </row>
    <row r="10" spans="1:16" ht="20.100000000000001" customHeight="1" x14ac:dyDescent="0.3">
      <c r="A10" s="42">
        <v>6</v>
      </c>
      <c r="B10" s="173" t="s">
        <v>110</v>
      </c>
      <c r="C10" s="174">
        <f>SUM(D10:H10)</f>
        <v>20</v>
      </c>
      <c r="D10" s="175">
        <v>10</v>
      </c>
      <c r="E10" s="175">
        <v>10</v>
      </c>
      <c r="F10" s="175"/>
      <c r="G10" s="175"/>
      <c r="H10" s="175"/>
      <c r="I10" s="176">
        <v>3</v>
      </c>
      <c r="J10" s="178">
        <f t="shared" si="0"/>
        <v>60</v>
      </c>
      <c r="K10" s="175">
        <v>20</v>
      </c>
      <c r="L10" s="175">
        <v>10</v>
      </c>
      <c r="M10" s="175">
        <v>30</v>
      </c>
      <c r="N10" s="175"/>
      <c r="O10" s="175"/>
      <c r="P10" s="177">
        <v>6</v>
      </c>
    </row>
    <row r="11" spans="1:16" ht="20.100000000000001" customHeight="1" x14ac:dyDescent="0.3">
      <c r="A11" s="42">
        <v>7</v>
      </c>
      <c r="B11" s="173" t="s">
        <v>111</v>
      </c>
      <c r="C11" s="174">
        <f>SUM(D11:H11)</f>
        <v>15</v>
      </c>
      <c r="D11" s="175"/>
      <c r="E11" s="175"/>
      <c r="F11" s="175">
        <v>15</v>
      </c>
      <c r="G11" s="175"/>
      <c r="H11" s="175"/>
      <c r="I11" s="176">
        <v>2</v>
      </c>
      <c r="J11" s="174">
        <f t="shared" si="0"/>
        <v>20</v>
      </c>
      <c r="K11" s="175"/>
      <c r="L11" s="175"/>
      <c r="M11" s="175">
        <v>20</v>
      </c>
      <c r="N11" s="175"/>
      <c r="O11" s="175"/>
      <c r="P11" s="177">
        <v>3</v>
      </c>
    </row>
    <row r="12" spans="1:16" ht="20.100000000000001" customHeight="1" x14ac:dyDescent="0.3">
      <c r="A12" s="42">
        <v>8</v>
      </c>
      <c r="B12" s="186" t="s">
        <v>112</v>
      </c>
      <c r="C12" s="174"/>
      <c r="D12" s="175"/>
      <c r="E12" s="175"/>
      <c r="F12" s="175"/>
      <c r="G12" s="175"/>
      <c r="H12" s="175"/>
      <c r="I12" s="176"/>
      <c r="J12" s="174">
        <f t="shared" si="0"/>
        <v>34</v>
      </c>
      <c r="K12" s="175"/>
      <c r="L12" s="175">
        <v>10</v>
      </c>
      <c r="M12" s="175">
        <v>24</v>
      </c>
      <c r="N12" s="175"/>
      <c r="O12" s="175"/>
      <c r="P12" s="177">
        <v>5</v>
      </c>
    </row>
    <row r="13" spans="1:16" ht="20.100000000000001" customHeight="1" x14ac:dyDescent="0.3">
      <c r="A13" s="42">
        <v>9</v>
      </c>
      <c r="B13" s="186" t="s">
        <v>113</v>
      </c>
      <c r="C13" s="174"/>
      <c r="D13" s="175"/>
      <c r="E13" s="175"/>
      <c r="F13" s="175"/>
      <c r="G13" s="175"/>
      <c r="H13" s="175"/>
      <c r="I13" s="176"/>
      <c r="J13" s="178">
        <f t="shared" si="0"/>
        <v>62</v>
      </c>
      <c r="K13" s="175">
        <v>32</v>
      </c>
      <c r="L13" s="175"/>
      <c r="M13" s="175">
        <v>30</v>
      </c>
      <c r="N13" s="175"/>
      <c r="O13" s="175"/>
      <c r="P13" s="177">
        <v>6</v>
      </c>
    </row>
    <row r="14" spans="1:16" ht="20.100000000000001" customHeight="1" x14ac:dyDescent="0.3">
      <c r="A14" s="42"/>
      <c r="B14" s="187" t="s">
        <v>107</v>
      </c>
      <c r="C14" s="44"/>
      <c r="D14" s="45"/>
      <c r="E14" s="46"/>
      <c r="F14" s="46"/>
      <c r="G14" s="46"/>
      <c r="H14" s="46"/>
      <c r="I14" s="47"/>
      <c r="J14" s="44"/>
      <c r="K14" s="45"/>
      <c r="L14" s="46"/>
      <c r="M14" s="46"/>
      <c r="N14" s="46"/>
      <c r="O14" s="46"/>
      <c r="P14" s="47"/>
    </row>
    <row r="15" spans="1:16" ht="20.100000000000001" customHeight="1" x14ac:dyDescent="0.3">
      <c r="A15" s="42">
        <v>4</v>
      </c>
      <c r="B15" s="166" t="s">
        <v>114</v>
      </c>
      <c r="C15" s="174">
        <f>SUM(D15:H15)</f>
        <v>28</v>
      </c>
      <c r="D15" s="175">
        <v>9</v>
      </c>
      <c r="E15" s="175"/>
      <c r="F15" s="175">
        <v>10</v>
      </c>
      <c r="G15" s="175">
        <v>9</v>
      </c>
      <c r="H15" s="175"/>
      <c r="I15" s="176">
        <v>4</v>
      </c>
      <c r="J15" s="174"/>
      <c r="K15" s="175"/>
      <c r="L15" s="175"/>
      <c r="M15" s="175"/>
      <c r="N15" s="175"/>
      <c r="O15" s="175"/>
      <c r="P15" s="177"/>
    </row>
    <row r="16" spans="1:16" ht="20.100000000000001" customHeight="1" x14ac:dyDescent="0.3">
      <c r="A16" s="42">
        <v>5</v>
      </c>
      <c r="B16" s="166" t="s">
        <v>115</v>
      </c>
      <c r="C16" s="174">
        <f>SUM(D16:H16)</f>
        <v>30</v>
      </c>
      <c r="D16" s="175">
        <v>15</v>
      </c>
      <c r="E16" s="175"/>
      <c r="F16" s="175">
        <v>15</v>
      </c>
      <c r="G16" s="175"/>
      <c r="H16" s="175"/>
      <c r="I16" s="176">
        <v>5</v>
      </c>
      <c r="J16" s="174">
        <f t="shared" ref="J16:J20" si="1">SUM(K16:O16)</f>
        <v>25</v>
      </c>
      <c r="K16" s="175">
        <v>10</v>
      </c>
      <c r="L16" s="175"/>
      <c r="M16" s="175">
        <v>15</v>
      </c>
      <c r="N16" s="175"/>
      <c r="O16" s="175"/>
      <c r="P16" s="177">
        <v>3</v>
      </c>
    </row>
    <row r="17" spans="1:16" ht="20.100000000000001" customHeight="1" x14ac:dyDescent="0.3">
      <c r="A17" s="42">
        <v>6</v>
      </c>
      <c r="B17" s="166" t="s">
        <v>117</v>
      </c>
      <c r="C17" s="174">
        <f>SUM(D17:H17)</f>
        <v>20</v>
      </c>
      <c r="D17" s="175">
        <v>10</v>
      </c>
      <c r="E17" s="175">
        <v>10</v>
      </c>
      <c r="F17" s="175"/>
      <c r="G17" s="175"/>
      <c r="H17" s="175"/>
      <c r="I17" s="176">
        <v>3</v>
      </c>
      <c r="J17" s="178">
        <f t="shared" si="1"/>
        <v>60</v>
      </c>
      <c r="K17" s="175">
        <v>20</v>
      </c>
      <c r="L17" s="175">
        <v>10</v>
      </c>
      <c r="M17" s="175">
        <v>30</v>
      </c>
      <c r="N17" s="175"/>
      <c r="O17" s="175"/>
      <c r="P17" s="177">
        <v>6</v>
      </c>
    </row>
    <row r="18" spans="1:16" ht="20.100000000000001" customHeight="1" x14ac:dyDescent="0.3">
      <c r="A18" s="42">
        <v>7</v>
      </c>
      <c r="B18" s="166" t="s">
        <v>118</v>
      </c>
      <c r="C18" s="174">
        <f>SUM(D18:H18)</f>
        <v>15</v>
      </c>
      <c r="D18" s="175"/>
      <c r="E18" s="175"/>
      <c r="F18" s="175">
        <v>15</v>
      </c>
      <c r="G18" s="175"/>
      <c r="H18" s="175"/>
      <c r="I18" s="176">
        <v>2</v>
      </c>
      <c r="J18" s="174">
        <f t="shared" si="1"/>
        <v>20</v>
      </c>
      <c r="K18" s="175"/>
      <c r="L18" s="175"/>
      <c r="M18" s="175">
        <v>20</v>
      </c>
      <c r="N18" s="175"/>
      <c r="O18" s="175"/>
      <c r="P18" s="177">
        <v>3</v>
      </c>
    </row>
    <row r="19" spans="1:16" ht="20.100000000000001" customHeight="1" x14ac:dyDescent="0.3">
      <c r="A19" s="42">
        <v>8</v>
      </c>
      <c r="B19" s="166" t="s">
        <v>116</v>
      </c>
      <c r="C19" s="174"/>
      <c r="D19" s="175"/>
      <c r="E19" s="175"/>
      <c r="F19" s="175"/>
      <c r="G19" s="175"/>
      <c r="H19" s="175"/>
      <c r="I19" s="176"/>
      <c r="J19" s="174">
        <f t="shared" si="1"/>
        <v>34</v>
      </c>
      <c r="K19" s="175"/>
      <c r="L19" s="175">
        <v>10</v>
      </c>
      <c r="M19" s="175">
        <v>24</v>
      </c>
      <c r="N19" s="175"/>
      <c r="O19" s="175"/>
      <c r="P19" s="177">
        <v>5</v>
      </c>
    </row>
    <row r="20" spans="1:16" ht="20.100000000000001" customHeight="1" x14ac:dyDescent="0.3">
      <c r="A20" s="42">
        <v>9</v>
      </c>
      <c r="B20" s="173" t="s">
        <v>119</v>
      </c>
      <c r="C20" s="174"/>
      <c r="D20" s="175"/>
      <c r="E20" s="175"/>
      <c r="F20" s="175"/>
      <c r="G20" s="175"/>
      <c r="H20" s="175"/>
      <c r="I20" s="176"/>
      <c r="J20" s="178">
        <f t="shared" si="1"/>
        <v>62</v>
      </c>
      <c r="K20" s="175">
        <v>32</v>
      </c>
      <c r="L20" s="175"/>
      <c r="M20" s="175">
        <v>30</v>
      </c>
      <c r="N20" s="175"/>
      <c r="O20" s="175"/>
      <c r="P20" s="177">
        <v>6</v>
      </c>
    </row>
    <row r="21" spans="1:16" ht="20.100000000000001" customHeight="1" x14ac:dyDescent="0.3">
      <c r="A21" s="42"/>
      <c r="B21" s="166"/>
      <c r="C21" s="193"/>
      <c r="D21" s="194"/>
      <c r="E21" s="195"/>
      <c r="F21" s="195"/>
      <c r="G21" s="195"/>
      <c r="H21" s="195"/>
      <c r="I21" s="196"/>
      <c r="J21" s="197"/>
      <c r="K21" s="194"/>
      <c r="L21" s="195"/>
      <c r="M21" s="195"/>
      <c r="N21" s="195"/>
      <c r="O21" s="195"/>
      <c r="P21" s="198"/>
    </row>
    <row r="22" spans="1:16" ht="18" customHeight="1" x14ac:dyDescent="0.3">
      <c r="A22" s="42">
        <v>10</v>
      </c>
      <c r="B22" s="166" t="s">
        <v>91</v>
      </c>
      <c r="C22" s="164"/>
      <c r="D22" s="45"/>
      <c r="E22" s="165"/>
      <c r="F22" s="165"/>
      <c r="G22" s="165"/>
      <c r="H22" s="165"/>
      <c r="I22" s="47"/>
      <c r="J22" s="164">
        <v>36</v>
      </c>
      <c r="K22" s="45"/>
      <c r="L22" s="165"/>
      <c r="M22" s="165"/>
      <c r="N22" s="165">
        <v>36</v>
      </c>
      <c r="O22" s="165"/>
      <c r="P22" s="47">
        <v>5</v>
      </c>
    </row>
    <row r="23" spans="1:16" ht="43.2" customHeight="1" thickBot="1" x14ac:dyDescent="0.35">
      <c r="A23" s="13">
        <v>11</v>
      </c>
      <c r="B23" s="233" t="s">
        <v>101</v>
      </c>
      <c r="C23" s="200">
        <v>18</v>
      </c>
      <c r="D23" s="200">
        <v>18</v>
      </c>
      <c r="E23" s="200"/>
      <c r="F23" s="200"/>
      <c r="G23" s="200"/>
      <c r="H23" s="200"/>
      <c r="I23" s="200">
        <v>2</v>
      </c>
      <c r="J23" s="200">
        <v>18</v>
      </c>
      <c r="K23" s="200">
        <v>18</v>
      </c>
      <c r="L23" s="200"/>
      <c r="M23" s="200"/>
      <c r="N23" s="200"/>
      <c r="O23" s="200"/>
      <c r="P23" s="200">
        <v>2</v>
      </c>
    </row>
    <row r="24" spans="1:16" ht="24" customHeight="1" thickBot="1" x14ac:dyDescent="0.35">
      <c r="A24" s="273" t="s">
        <v>19</v>
      </c>
      <c r="B24" s="274"/>
      <c r="C24" s="48">
        <f>SUM(D24:H24)</f>
        <v>255</v>
      </c>
      <c r="D24" s="49">
        <f t="shared" ref="D24:I24" si="2">SUM(D3:D13)+D23</f>
        <v>112</v>
      </c>
      <c r="E24" s="49">
        <f t="shared" si="2"/>
        <v>20</v>
      </c>
      <c r="F24" s="49">
        <f t="shared" si="2"/>
        <v>84</v>
      </c>
      <c r="G24" s="49">
        <f t="shared" si="2"/>
        <v>39</v>
      </c>
      <c r="H24" s="49">
        <f t="shared" si="2"/>
        <v>0</v>
      </c>
      <c r="I24" s="49">
        <f t="shared" si="2"/>
        <v>30</v>
      </c>
      <c r="J24" s="48">
        <f>SUM(K24:O24)</f>
        <v>255</v>
      </c>
      <c r="K24" s="49">
        <f>SUM(K3:K13)+K23+K22</f>
        <v>80</v>
      </c>
      <c r="L24" s="49">
        <f t="shared" ref="L24:O24" si="3">SUM(L3:L13)+L23+L22</f>
        <v>20</v>
      </c>
      <c r="M24" s="49">
        <f t="shared" si="3"/>
        <v>119</v>
      </c>
      <c r="N24" s="49">
        <f t="shared" si="3"/>
        <v>36</v>
      </c>
      <c r="O24" s="49">
        <f t="shared" si="3"/>
        <v>0</v>
      </c>
      <c r="P24" s="52">
        <f>SUM(P16:P23)</f>
        <v>30</v>
      </c>
    </row>
    <row r="25" spans="1:16" ht="14.25" customHeight="1" x14ac:dyDescent="0.3">
      <c r="A25" s="53"/>
      <c r="C25" s="54"/>
      <c r="D25" s="54"/>
      <c r="E25" s="54"/>
      <c r="F25" s="54"/>
      <c r="G25" s="54"/>
      <c r="H25" s="54"/>
      <c r="I25" s="54"/>
      <c r="J25" s="54"/>
      <c r="K25" s="54"/>
      <c r="L25" s="54"/>
      <c r="M25" s="54"/>
      <c r="N25" s="54"/>
      <c r="O25" s="54"/>
      <c r="P25" s="54"/>
    </row>
    <row r="26" spans="1:16" s="59" customFormat="1" ht="15" customHeight="1" x14ac:dyDescent="0.3">
      <c r="A26" s="1"/>
      <c r="B26" s="58"/>
      <c r="D26"/>
      <c r="E26"/>
      <c r="F26"/>
      <c r="G26"/>
      <c r="H26"/>
      <c r="J26"/>
      <c r="K26"/>
      <c r="L26"/>
      <c r="M26"/>
      <c r="N26"/>
      <c r="O26"/>
      <c r="P26"/>
    </row>
    <row r="27" spans="1:16" ht="15" customHeight="1" x14ac:dyDescent="0.3">
      <c r="B27" s="58"/>
      <c r="C27"/>
      <c r="D27"/>
      <c r="E27"/>
      <c r="F27"/>
      <c r="G27"/>
      <c r="H27"/>
      <c r="J27"/>
      <c r="K27"/>
      <c r="L27"/>
      <c r="M27"/>
      <c r="N27"/>
      <c r="O27"/>
      <c r="P27"/>
    </row>
    <row r="28" spans="1:16" ht="15" customHeight="1" x14ac:dyDescent="0.3">
      <c r="B28" s="118"/>
      <c r="C28"/>
      <c r="D28"/>
      <c r="E28"/>
      <c r="F28"/>
      <c r="G28"/>
      <c r="H28"/>
      <c r="J28"/>
      <c r="K28"/>
      <c r="L28"/>
      <c r="M28"/>
      <c r="N28"/>
      <c r="O28"/>
      <c r="P28"/>
    </row>
    <row r="29" spans="1:16" ht="15" customHeight="1" x14ac:dyDescent="0.3">
      <c r="C29"/>
      <c r="D29"/>
      <c r="E29"/>
      <c r="F29"/>
      <c r="G29"/>
      <c r="H29"/>
      <c r="J29"/>
      <c r="K29"/>
      <c r="L29"/>
      <c r="M29"/>
      <c r="N29"/>
      <c r="O29"/>
      <c r="P29"/>
    </row>
    <row r="32" spans="1:16" x14ac:dyDescent="0.3">
      <c r="F32" s="1"/>
      <c r="G32" s="1"/>
      <c r="H32" s="1"/>
    </row>
    <row r="35" spans="11:11" x14ac:dyDescent="0.3">
      <c r="K35" s="1"/>
    </row>
    <row r="36" spans="11:11" x14ac:dyDescent="0.3">
      <c r="K36" s="1"/>
    </row>
    <row r="37" spans="11:11" x14ac:dyDescent="0.3">
      <c r="K37" s="1"/>
    </row>
    <row r="38" spans="11:11" x14ac:dyDescent="0.3">
      <c r="K38" s="1"/>
    </row>
  </sheetData>
  <mergeCells count="5">
    <mergeCell ref="A1:A2"/>
    <mergeCell ref="B1:B2"/>
    <mergeCell ref="C1:I1"/>
    <mergeCell ref="K1:P1"/>
    <mergeCell ref="A24:B24"/>
  </mergeCells>
  <printOptions horizontalCentered="1" verticalCentered="1"/>
  <pageMargins left="0.19685039370078741" right="0.19685039370078741" top="0.78740157480314965" bottom="0.59055118110236227" header="0.31496062992125984" footer="0.31496062992125984"/>
  <pageSetup paperSize="9" scale="3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P22"/>
  <sheetViews>
    <sheetView showGridLines="0" zoomScaleNormal="100" workbookViewId="0">
      <selection activeCell="M9" sqref="M9"/>
    </sheetView>
  </sheetViews>
  <sheetFormatPr defaultColWidth="8.88671875" defaultRowHeight="14.4" x14ac:dyDescent="0.3"/>
  <cols>
    <col min="1" max="1" width="4.44140625" style="1" bestFit="1" customWidth="1"/>
    <col min="2" max="2" width="57.6640625" style="1" bestFit="1" customWidth="1"/>
    <col min="3" max="3" width="11.88671875" style="1" customWidth="1"/>
    <col min="4" max="9" width="8.6640625" style="59" customWidth="1"/>
    <col min="10" max="10" width="11.44140625" style="1" customWidth="1"/>
    <col min="11" max="16384" width="8.88671875" style="1"/>
  </cols>
  <sheetData>
    <row r="1" spans="1:16" ht="24" customHeight="1" x14ac:dyDescent="0.3">
      <c r="A1" s="266" t="s">
        <v>0</v>
      </c>
      <c r="B1" s="266" t="s">
        <v>1</v>
      </c>
      <c r="C1" s="266" t="s">
        <v>90</v>
      </c>
      <c r="D1" s="268"/>
      <c r="E1" s="268"/>
      <c r="F1" s="268"/>
      <c r="G1" s="268"/>
      <c r="H1" s="268"/>
      <c r="I1" s="269"/>
      <c r="J1" s="266" t="s">
        <v>120</v>
      </c>
      <c r="K1" s="268"/>
      <c r="L1" s="268"/>
      <c r="M1" s="268"/>
      <c r="N1" s="268"/>
      <c r="O1" s="268"/>
      <c r="P1" s="269"/>
    </row>
    <row r="2" spans="1:16" ht="24" customHeight="1" thickBot="1" x14ac:dyDescent="0.35">
      <c r="A2" s="267"/>
      <c r="B2" s="267"/>
      <c r="C2" s="3" t="s">
        <v>4</v>
      </c>
      <c r="D2" s="4" t="s">
        <v>5</v>
      </c>
      <c r="E2" s="5" t="s">
        <v>6</v>
      </c>
      <c r="F2" s="5" t="s">
        <v>7</v>
      </c>
      <c r="G2" s="5" t="s">
        <v>8</v>
      </c>
      <c r="H2" s="5" t="s">
        <v>9</v>
      </c>
      <c r="I2" s="6" t="s">
        <v>10</v>
      </c>
      <c r="J2" s="3" t="s">
        <v>4</v>
      </c>
      <c r="K2" s="4" t="s">
        <v>5</v>
      </c>
      <c r="L2" s="5" t="s">
        <v>6</v>
      </c>
      <c r="M2" s="5" t="s">
        <v>7</v>
      </c>
      <c r="N2" s="5" t="s">
        <v>8</v>
      </c>
      <c r="O2" s="5" t="s">
        <v>9</v>
      </c>
      <c r="P2" s="6" t="s">
        <v>10</v>
      </c>
    </row>
    <row r="3" spans="1:16" ht="18" customHeight="1" x14ac:dyDescent="0.3">
      <c r="A3" s="42">
        <v>1</v>
      </c>
      <c r="B3" s="190" t="s">
        <v>93</v>
      </c>
      <c r="C3" s="164"/>
      <c r="D3" s="45"/>
      <c r="E3" s="165"/>
      <c r="F3" s="165"/>
      <c r="G3" s="165"/>
      <c r="H3" s="165"/>
      <c r="I3" s="47"/>
      <c r="J3" s="164">
        <v>45</v>
      </c>
      <c r="K3" s="45"/>
      <c r="L3" s="165"/>
      <c r="M3" s="165"/>
      <c r="N3" s="165">
        <v>45</v>
      </c>
      <c r="O3" s="165"/>
      <c r="P3" s="47">
        <v>15</v>
      </c>
    </row>
    <row r="4" spans="1:16" ht="18" customHeight="1" x14ac:dyDescent="0.3">
      <c r="A4" s="42">
        <v>2</v>
      </c>
      <c r="B4" s="191" t="s">
        <v>94</v>
      </c>
      <c r="C4" s="164"/>
      <c r="D4" s="45"/>
      <c r="E4" s="165"/>
      <c r="F4" s="165"/>
      <c r="G4" s="165"/>
      <c r="H4" s="165"/>
      <c r="I4" s="47"/>
      <c r="J4" s="164">
        <v>30</v>
      </c>
      <c r="K4" s="45"/>
      <c r="L4" s="165"/>
      <c r="M4" s="165"/>
      <c r="N4" s="165"/>
      <c r="O4" s="165">
        <v>30</v>
      </c>
      <c r="P4" s="47">
        <v>2</v>
      </c>
    </row>
    <row r="5" spans="1:16" ht="18" customHeight="1" x14ac:dyDescent="0.3">
      <c r="A5" s="42"/>
      <c r="B5" s="191"/>
      <c r="C5" s="164"/>
      <c r="D5" s="45"/>
      <c r="E5" s="165"/>
      <c r="F5" s="165"/>
      <c r="G5" s="165"/>
      <c r="H5" s="165"/>
      <c r="I5" s="47"/>
      <c r="J5" s="164"/>
      <c r="K5" s="45"/>
      <c r="L5" s="165"/>
      <c r="M5" s="165"/>
      <c r="N5" s="165"/>
      <c r="O5" s="165"/>
      <c r="P5" s="47"/>
    </row>
    <row r="6" spans="1:16" ht="20.100000000000001" customHeight="1" x14ac:dyDescent="0.3">
      <c r="A6" s="42"/>
      <c r="B6" s="187" t="s">
        <v>106</v>
      </c>
      <c r="C6" s="44"/>
      <c r="D6" s="45"/>
      <c r="E6" s="46"/>
      <c r="F6" s="46"/>
      <c r="G6" s="46"/>
      <c r="H6" s="46"/>
      <c r="I6" s="47"/>
      <c r="J6" s="164"/>
      <c r="K6" s="45"/>
      <c r="L6" s="165"/>
      <c r="M6" s="165"/>
      <c r="N6" s="165"/>
      <c r="O6" s="165"/>
      <c r="P6" s="47"/>
    </row>
    <row r="7" spans="1:16" ht="20.100000000000001" customHeight="1" x14ac:dyDescent="0.3">
      <c r="A7" s="42">
        <v>3</v>
      </c>
      <c r="B7" s="192" t="s">
        <v>121</v>
      </c>
      <c r="C7" s="180"/>
      <c r="D7" s="181"/>
      <c r="E7" s="182"/>
      <c r="F7" s="182"/>
      <c r="G7" s="182"/>
      <c r="H7" s="182"/>
      <c r="I7" s="183"/>
      <c r="J7" s="205">
        <f>SUM(K7:O7)</f>
        <v>60</v>
      </c>
      <c r="K7" s="184">
        <v>20</v>
      </c>
      <c r="L7" s="199"/>
      <c r="M7" s="199">
        <v>40</v>
      </c>
      <c r="N7" s="199"/>
      <c r="O7" s="199"/>
      <c r="P7" s="185">
        <v>4</v>
      </c>
    </row>
    <row r="8" spans="1:16" ht="20.100000000000001" customHeight="1" x14ac:dyDescent="0.3">
      <c r="A8" s="42">
        <v>4</v>
      </c>
      <c r="B8" s="192" t="s">
        <v>122</v>
      </c>
      <c r="C8" s="180">
        <f>SUM(D8:H8)</f>
        <v>60</v>
      </c>
      <c r="D8" s="184">
        <v>45</v>
      </c>
      <c r="E8" s="182"/>
      <c r="F8" s="182">
        <v>15</v>
      </c>
      <c r="G8" s="182"/>
      <c r="H8" s="182"/>
      <c r="I8" s="185">
        <v>5</v>
      </c>
      <c r="J8" s="205">
        <f>SUM(K8:O8)</f>
        <v>15</v>
      </c>
      <c r="K8" s="184"/>
      <c r="L8" s="199"/>
      <c r="M8" s="199">
        <v>15</v>
      </c>
      <c r="N8" s="199"/>
      <c r="O8" s="199"/>
      <c r="P8" s="185">
        <v>1</v>
      </c>
    </row>
    <row r="9" spans="1:16" ht="20.100000000000001" customHeight="1" x14ac:dyDescent="0.3">
      <c r="A9" s="42"/>
      <c r="B9" s="186"/>
      <c r="C9" s="44"/>
      <c r="D9" s="45"/>
      <c r="E9" s="46"/>
      <c r="F9" s="46"/>
      <c r="G9" s="46"/>
      <c r="H9" s="46"/>
      <c r="I9" s="47"/>
      <c r="J9" s="164"/>
      <c r="K9" s="45"/>
      <c r="L9" s="165"/>
      <c r="M9" s="165"/>
      <c r="N9" s="165"/>
      <c r="O9" s="165"/>
      <c r="P9" s="47"/>
    </row>
    <row r="10" spans="1:16" ht="20.100000000000001" customHeight="1" x14ac:dyDescent="0.3">
      <c r="A10" s="42"/>
      <c r="B10" s="187" t="s">
        <v>107</v>
      </c>
      <c r="C10" s="44"/>
      <c r="D10" s="45"/>
      <c r="E10" s="46"/>
      <c r="F10" s="46"/>
      <c r="G10" s="46"/>
      <c r="H10" s="46"/>
      <c r="I10" s="47"/>
      <c r="J10" s="164"/>
      <c r="K10" s="45"/>
      <c r="L10" s="165"/>
      <c r="M10" s="165"/>
      <c r="N10" s="165"/>
      <c r="O10" s="165"/>
      <c r="P10" s="47"/>
    </row>
    <row r="11" spans="1:16" ht="20.100000000000001" customHeight="1" x14ac:dyDescent="0.3">
      <c r="A11" s="42">
        <v>3</v>
      </c>
      <c r="B11" s="192" t="s">
        <v>123</v>
      </c>
      <c r="C11" s="180"/>
      <c r="D11" s="181"/>
      <c r="E11" s="182"/>
      <c r="F11" s="182"/>
      <c r="G11" s="182"/>
      <c r="H11" s="182"/>
      <c r="I11" s="183"/>
      <c r="J11" s="205">
        <f>SUM(K11:O11)</f>
        <v>60</v>
      </c>
      <c r="K11" s="184">
        <v>20</v>
      </c>
      <c r="L11" s="199"/>
      <c r="M11" s="199">
        <v>40</v>
      </c>
      <c r="N11" s="199"/>
      <c r="O11" s="199"/>
      <c r="P11" s="185">
        <v>4</v>
      </c>
    </row>
    <row r="12" spans="1:16" ht="20.100000000000001" customHeight="1" x14ac:dyDescent="0.3">
      <c r="A12" s="42">
        <v>4</v>
      </c>
      <c r="B12" s="192" t="s">
        <v>124</v>
      </c>
      <c r="C12" s="180">
        <f>SUM(D12:H12)</f>
        <v>60</v>
      </c>
      <c r="D12" s="184">
        <v>45</v>
      </c>
      <c r="E12" s="182"/>
      <c r="F12" s="182">
        <v>15</v>
      </c>
      <c r="G12" s="182"/>
      <c r="H12" s="182"/>
      <c r="I12" s="185">
        <v>5</v>
      </c>
      <c r="J12" s="205">
        <f>SUM(K12:O12)</f>
        <v>15</v>
      </c>
      <c r="K12" s="184"/>
      <c r="L12" s="199"/>
      <c r="M12" s="199">
        <v>15</v>
      </c>
      <c r="N12" s="199"/>
      <c r="O12" s="199"/>
      <c r="P12" s="185">
        <v>1</v>
      </c>
    </row>
    <row r="13" spans="1:16" ht="20.100000000000001" customHeight="1" x14ac:dyDescent="0.3">
      <c r="A13" s="42"/>
      <c r="B13" s="186"/>
      <c r="C13" s="44"/>
      <c r="D13" s="45"/>
      <c r="E13" s="46"/>
      <c r="F13" s="46"/>
      <c r="G13" s="46"/>
      <c r="H13" s="46"/>
      <c r="I13" s="47"/>
      <c r="J13" s="164"/>
      <c r="K13" s="45"/>
      <c r="L13" s="165"/>
      <c r="M13" s="165"/>
      <c r="N13" s="165"/>
      <c r="O13" s="165"/>
      <c r="P13" s="47"/>
    </row>
    <row r="14" spans="1:16" ht="20.100000000000001" customHeight="1" thickBot="1" x14ac:dyDescent="0.35">
      <c r="A14" s="42">
        <v>5</v>
      </c>
      <c r="B14" s="166" t="s">
        <v>40</v>
      </c>
      <c r="C14" s="164" t="s">
        <v>125</v>
      </c>
      <c r="D14" s="45"/>
      <c r="E14" s="165"/>
      <c r="F14" s="165"/>
      <c r="G14" s="165"/>
      <c r="H14" s="165"/>
      <c r="I14" s="47">
        <v>22</v>
      </c>
      <c r="J14" s="164" t="s">
        <v>126</v>
      </c>
      <c r="K14" s="45"/>
      <c r="L14" s="165"/>
      <c r="M14" s="165"/>
      <c r="N14" s="165"/>
      <c r="O14" s="165"/>
      <c r="P14" s="47">
        <v>11</v>
      </c>
    </row>
    <row r="15" spans="1:16" ht="24" customHeight="1" thickBot="1" x14ac:dyDescent="0.35">
      <c r="A15" s="273" t="s">
        <v>19</v>
      </c>
      <c r="B15" s="274"/>
      <c r="C15" s="48">
        <f>SUM(D15:H15)</f>
        <v>60</v>
      </c>
      <c r="D15" s="49">
        <f>SUM(D3:D9)</f>
        <v>45</v>
      </c>
      <c r="E15" s="49">
        <f t="shared" ref="E15:H15" si="0">SUM(E3:E9)</f>
        <v>0</v>
      </c>
      <c r="F15" s="49">
        <f t="shared" si="0"/>
        <v>15</v>
      </c>
      <c r="G15" s="49">
        <f t="shared" si="0"/>
        <v>0</v>
      </c>
      <c r="H15" s="49">
        <f t="shared" si="0"/>
        <v>0</v>
      </c>
      <c r="I15" s="52">
        <f>SUM(I12:I14)</f>
        <v>27</v>
      </c>
      <c r="J15" s="48">
        <f>SUM(K15:O15)</f>
        <v>150</v>
      </c>
      <c r="K15" s="49">
        <f>SUM(K3:K9)</f>
        <v>20</v>
      </c>
      <c r="L15" s="49">
        <f t="shared" ref="L15:O15" si="1">SUM(L3:L9)</f>
        <v>0</v>
      </c>
      <c r="M15" s="49">
        <f t="shared" si="1"/>
        <v>55</v>
      </c>
      <c r="N15" s="49">
        <f t="shared" si="1"/>
        <v>45</v>
      </c>
      <c r="O15" s="49">
        <f t="shared" si="1"/>
        <v>30</v>
      </c>
      <c r="P15" s="52">
        <f>SUM(P3:P9)+P14</f>
        <v>33</v>
      </c>
    </row>
    <row r="16" spans="1:16" ht="14.25" customHeight="1" x14ac:dyDescent="0.3">
      <c r="A16" s="53"/>
      <c r="C16" s="54"/>
      <c r="D16" s="54"/>
      <c r="E16" s="54"/>
      <c r="F16" s="54"/>
      <c r="G16" s="54"/>
      <c r="H16" s="54"/>
      <c r="I16" s="54"/>
      <c r="J16" s="54"/>
      <c r="K16" s="54"/>
      <c r="L16" s="54"/>
      <c r="M16" s="54"/>
      <c r="N16" s="54"/>
      <c r="O16" s="54"/>
      <c r="P16" s="54"/>
    </row>
    <row r="17" spans="2:8" ht="15" customHeight="1" x14ac:dyDescent="0.3">
      <c r="B17" s="58"/>
      <c r="D17"/>
      <c r="E17"/>
      <c r="F17"/>
      <c r="G17"/>
      <c r="H17"/>
    </row>
    <row r="18" spans="2:8" ht="15" customHeight="1" x14ac:dyDescent="0.3">
      <c r="B18" s="118"/>
      <c r="C18"/>
      <c r="D18"/>
      <c r="E18"/>
      <c r="F18"/>
      <c r="G18"/>
      <c r="H18"/>
    </row>
    <row r="19" spans="2:8" ht="15" customHeight="1" x14ac:dyDescent="0.3">
      <c r="C19"/>
      <c r="D19"/>
      <c r="E19"/>
      <c r="F19"/>
      <c r="G19"/>
      <c r="H19"/>
    </row>
    <row r="22" spans="2:8" x14ac:dyDescent="0.3">
      <c r="F22" s="1"/>
      <c r="G22" s="1"/>
      <c r="H22" s="1"/>
    </row>
  </sheetData>
  <mergeCells count="5">
    <mergeCell ref="A1:A2"/>
    <mergeCell ref="B1:B2"/>
    <mergeCell ref="C1:I1"/>
    <mergeCell ref="A15:B15"/>
    <mergeCell ref="J1:P1"/>
  </mergeCells>
  <printOptions horizontalCentered="1" verticalCentered="1"/>
  <pageMargins left="0.19685039370078741" right="0.19685039370078741" top="0.78740157480314965" bottom="0.59055118110236227" header="0.31496062992125984" footer="0.31496062992125984"/>
  <pageSetup paperSize="9" scale="76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O28"/>
  <sheetViews>
    <sheetView showGridLines="0" zoomScaleNormal="100" workbookViewId="0">
      <selection activeCell="A3" sqref="A3:O9"/>
    </sheetView>
  </sheetViews>
  <sheetFormatPr defaultRowHeight="14.4" x14ac:dyDescent="0.3"/>
  <cols>
    <col min="1" max="1" width="28.33203125" bestFit="1" customWidth="1"/>
    <col min="2" max="2" width="3.6640625" customWidth="1"/>
    <col min="3" max="3" width="5.6640625" customWidth="1"/>
    <col min="4" max="4" width="3.6640625" customWidth="1"/>
    <col min="5" max="5" width="28.33203125" bestFit="1" customWidth="1"/>
    <col min="6" max="6" width="3.6640625" customWidth="1"/>
    <col min="7" max="7" width="28.33203125" bestFit="1" customWidth="1"/>
    <col min="8" max="8" width="3.6640625" customWidth="1"/>
    <col min="9" max="9" width="28.33203125" bestFit="1" customWidth="1"/>
    <col min="10" max="10" width="3.6640625" customWidth="1"/>
    <col min="11" max="11" width="28.109375" customWidth="1"/>
    <col min="12" max="12" width="3.6640625" customWidth="1"/>
    <col min="13" max="13" width="28.33203125" customWidth="1"/>
    <col min="14" max="14" width="3.6640625" customWidth="1"/>
    <col min="15" max="15" width="28.33203125" customWidth="1"/>
  </cols>
  <sheetData>
    <row r="1" spans="1:15" ht="27" customHeight="1" x14ac:dyDescent="0.5">
      <c r="A1" s="289" t="s">
        <v>41</v>
      </c>
      <c r="B1" s="289"/>
      <c r="C1" s="289"/>
      <c r="D1" s="289"/>
      <c r="E1" s="289"/>
      <c r="F1" s="289"/>
      <c r="G1" s="289"/>
      <c r="H1" s="289"/>
      <c r="I1" s="289"/>
      <c r="J1" s="289"/>
      <c r="K1" s="289"/>
      <c r="L1" s="289"/>
      <c r="M1" s="289"/>
      <c r="N1" s="289"/>
      <c r="O1" s="289"/>
    </row>
    <row r="2" spans="1:15" ht="21.75" customHeight="1" x14ac:dyDescent="0.3">
      <c r="B2" s="121"/>
    </row>
    <row r="3" spans="1:15" ht="21.75" customHeight="1" x14ac:dyDescent="0.3">
      <c r="A3" s="158" t="s">
        <v>42</v>
      </c>
      <c r="B3" s="125"/>
      <c r="C3" s="290" t="s">
        <v>56</v>
      </c>
      <c r="D3" s="126"/>
      <c r="E3" s="148" t="s">
        <v>43</v>
      </c>
      <c r="F3" s="124"/>
      <c r="G3" s="148" t="s">
        <v>44</v>
      </c>
      <c r="H3" s="140"/>
      <c r="I3" s="148" t="s">
        <v>45</v>
      </c>
      <c r="J3" s="124"/>
      <c r="K3" s="148" t="s">
        <v>46</v>
      </c>
      <c r="L3" s="124"/>
      <c r="M3" s="148" t="s">
        <v>47</v>
      </c>
      <c r="N3" s="140"/>
      <c r="O3" s="148" t="s">
        <v>48</v>
      </c>
    </row>
    <row r="4" spans="1:15" ht="21.75" customHeight="1" x14ac:dyDescent="0.3">
      <c r="A4" s="128"/>
      <c r="B4" s="129"/>
      <c r="C4" s="291"/>
      <c r="D4" s="128"/>
      <c r="E4" s="130"/>
      <c r="F4" s="130"/>
      <c r="G4" s="130"/>
      <c r="H4" s="130"/>
      <c r="I4" s="130"/>
      <c r="J4" s="130"/>
      <c r="K4" s="130"/>
      <c r="L4" s="130"/>
      <c r="M4" s="130"/>
      <c r="N4" s="130"/>
      <c r="O4" s="130"/>
    </row>
    <row r="5" spans="1:15" ht="80.25" customHeight="1" x14ac:dyDescent="0.3">
      <c r="A5" s="161" t="s">
        <v>68</v>
      </c>
      <c r="B5" s="132"/>
      <c r="C5" s="291"/>
      <c r="D5" s="126"/>
      <c r="E5" s="131" t="s">
        <v>69</v>
      </c>
      <c r="F5" s="133"/>
      <c r="G5" s="131" t="s">
        <v>69</v>
      </c>
      <c r="H5" s="134"/>
      <c r="I5" s="131" t="s">
        <v>70</v>
      </c>
      <c r="J5" s="135"/>
      <c r="K5" s="131" t="s">
        <v>71</v>
      </c>
      <c r="L5" s="135"/>
      <c r="M5" s="131" t="s">
        <v>84</v>
      </c>
      <c r="N5" s="136"/>
      <c r="O5" s="131" t="s">
        <v>63</v>
      </c>
    </row>
    <row r="6" spans="1:15" ht="21.75" customHeight="1" x14ac:dyDescent="0.35">
      <c r="A6" s="126"/>
      <c r="B6" s="137"/>
      <c r="C6" s="291"/>
      <c r="D6" s="126"/>
      <c r="E6" s="127"/>
      <c r="F6" s="136"/>
      <c r="G6" s="136"/>
      <c r="H6" s="136"/>
      <c r="I6" s="122"/>
      <c r="J6" s="136"/>
      <c r="K6" s="136"/>
      <c r="L6" s="136"/>
      <c r="M6" s="136"/>
      <c r="N6" s="136"/>
      <c r="O6" s="136"/>
    </row>
    <row r="7" spans="1:15" ht="80.25" customHeight="1" x14ac:dyDescent="0.3">
      <c r="A7" s="162" t="s">
        <v>72</v>
      </c>
      <c r="B7" s="132"/>
      <c r="C7" s="291"/>
      <c r="D7" s="126"/>
      <c r="E7" s="138" t="s">
        <v>73</v>
      </c>
      <c r="F7" s="133"/>
      <c r="G7" s="139" t="s">
        <v>54</v>
      </c>
      <c r="H7" s="134"/>
      <c r="I7" s="131" t="s">
        <v>81</v>
      </c>
      <c r="J7" s="135"/>
      <c r="K7" s="131" t="s">
        <v>84</v>
      </c>
      <c r="L7" s="135"/>
      <c r="M7" s="131" t="s">
        <v>61</v>
      </c>
      <c r="N7" s="136"/>
      <c r="O7" s="131" t="s">
        <v>84</v>
      </c>
    </row>
    <row r="8" spans="1:15" ht="21.75" customHeight="1" x14ac:dyDescent="0.35">
      <c r="A8" s="126"/>
      <c r="B8" s="137"/>
      <c r="C8" s="291"/>
      <c r="D8" s="126"/>
      <c r="E8" s="127"/>
      <c r="F8" s="136"/>
      <c r="G8" s="122"/>
      <c r="H8" s="136"/>
      <c r="I8" s="136"/>
      <c r="J8" s="136"/>
      <c r="K8" s="122"/>
      <c r="L8" s="136"/>
      <c r="M8" s="136"/>
      <c r="N8" s="136"/>
      <c r="O8" s="136"/>
    </row>
    <row r="9" spans="1:15" ht="80.25" customHeight="1" x14ac:dyDescent="0.35">
      <c r="A9" s="161" t="s">
        <v>74</v>
      </c>
      <c r="B9" s="132"/>
      <c r="C9" s="292"/>
      <c r="D9" s="126"/>
      <c r="E9" s="131" t="s">
        <v>82</v>
      </c>
      <c r="F9" s="133"/>
      <c r="G9" s="131" t="s">
        <v>55</v>
      </c>
      <c r="H9" s="122"/>
      <c r="I9" s="131" t="s">
        <v>60</v>
      </c>
      <c r="J9" s="133"/>
      <c r="K9" s="122"/>
      <c r="L9" s="133"/>
      <c r="M9" s="131" t="s">
        <v>62</v>
      </c>
      <c r="N9" s="136"/>
      <c r="O9" s="131" t="s">
        <v>76</v>
      </c>
    </row>
    <row r="10" spans="1:15" ht="15.6" x14ac:dyDescent="0.3">
      <c r="A10" s="54"/>
      <c r="B10" s="54"/>
      <c r="D10" s="54"/>
      <c r="E10" s="54"/>
      <c r="F10" s="56"/>
      <c r="I10" s="59"/>
      <c r="J10" s="59"/>
      <c r="K10" s="59"/>
      <c r="L10" s="59"/>
      <c r="M10" s="59"/>
      <c r="N10" s="59"/>
      <c r="O10" s="59"/>
    </row>
    <row r="11" spans="1:15" ht="47.25" customHeight="1" x14ac:dyDescent="0.3">
      <c r="A11" s="120"/>
      <c r="B11" s="120"/>
      <c r="D11" s="120"/>
      <c r="F11" s="119"/>
      <c r="J11" s="59"/>
      <c r="L11" s="59"/>
      <c r="N11" s="59"/>
      <c r="O11" s="59"/>
    </row>
    <row r="12" spans="1:15" x14ac:dyDescent="0.3">
      <c r="K12" s="59"/>
      <c r="L12" s="59"/>
      <c r="M12" s="59"/>
      <c r="N12" s="59"/>
      <c r="O12" s="59"/>
    </row>
    <row r="13" spans="1:15" ht="15" customHeight="1" x14ac:dyDescent="0.3">
      <c r="M13" s="59"/>
      <c r="N13" s="59"/>
      <c r="O13" s="59"/>
    </row>
    <row r="14" spans="1:15" x14ac:dyDescent="0.3">
      <c r="G14" s="59"/>
      <c r="H14" s="59"/>
      <c r="I14" s="59"/>
      <c r="J14" s="59"/>
      <c r="M14" s="59"/>
      <c r="N14" s="59"/>
      <c r="O14" s="59"/>
    </row>
    <row r="15" spans="1:15" ht="15" customHeight="1" x14ac:dyDescent="0.3">
      <c r="J15" s="59"/>
      <c r="M15" s="59"/>
      <c r="N15" s="59"/>
      <c r="O15" s="59"/>
    </row>
    <row r="16" spans="1:15" x14ac:dyDescent="0.3">
      <c r="G16" s="59"/>
      <c r="H16" s="59"/>
      <c r="J16" s="59"/>
      <c r="K16" s="59"/>
      <c r="L16" s="59"/>
      <c r="M16" s="59"/>
      <c r="N16" s="59"/>
      <c r="O16" s="59"/>
    </row>
    <row r="17" spans="1:15" ht="15" customHeight="1" x14ac:dyDescent="0.3">
      <c r="H17" s="59"/>
      <c r="J17" s="59"/>
      <c r="K17" s="59"/>
      <c r="L17" s="59"/>
      <c r="M17" s="59"/>
      <c r="N17" s="59"/>
      <c r="O17" s="59"/>
    </row>
    <row r="18" spans="1:15" x14ac:dyDescent="0.3">
      <c r="G18" s="59"/>
      <c r="H18" s="59"/>
      <c r="I18" s="59"/>
      <c r="J18" s="59"/>
      <c r="K18" s="59"/>
      <c r="L18" s="59"/>
      <c r="M18" s="59"/>
      <c r="N18" s="59"/>
      <c r="O18" s="59"/>
    </row>
    <row r="19" spans="1:15" x14ac:dyDescent="0.3">
      <c r="G19" s="59"/>
      <c r="H19" s="59"/>
      <c r="I19" s="59"/>
      <c r="J19" s="59"/>
      <c r="K19" s="59"/>
      <c r="L19" s="59"/>
      <c r="M19" s="59"/>
      <c r="N19" s="59"/>
      <c r="O19" s="59"/>
    </row>
    <row r="20" spans="1:15" x14ac:dyDescent="0.3">
      <c r="H20" s="59"/>
      <c r="I20" s="59"/>
      <c r="J20" s="59"/>
      <c r="K20" s="59"/>
      <c r="L20" s="59"/>
      <c r="M20" s="59"/>
      <c r="N20" s="59"/>
      <c r="O20" s="59"/>
    </row>
    <row r="21" spans="1:15" ht="15.6" x14ac:dyDescent="0.3">
      <c r="A21" s="56"/>
      <c r="B21" s="56"/>
      <c r="C21" s="56"/>
      <c r="D21" s="56"/>
      <c r="E21" s="56"/>
      <c r="F21" s="56"/>
      <c r="G21" s="59"/>
      <c r="H21" s="59"/>
      <c r="I21" s="59"/>
      <c r="J21" s="59"/>
      <c r="K21" s="59"/>
      <c r="L21" s="59"/>
      <c r="M21" s="59"/>
      <c r="N21" s="59"/>
      <c r="O21" s="59"/>
    </row>
    <row r="22" spans="1:15" x14ac:dyDescent="0.3">
      <c r="M22" s="59"/>
      <c r="N22" s="59"/>
      <c r="O22" s="59"/>
    </row>
    <row r="23" spans="1:15" x14ac:dyDescent="0.3">
      <c r="M23" s="59"/>
      <c r="N23" s="59"/>
      <c r="O23" s="59"/>
    </row>
    <row r="24" spans="1:15" x14ac:dyDescent="0.3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</row>
    <row r="25" spans="1:15" x14ac:dyDescent="0.3">
      <c r="G25" s="1"/>
      <c r="H25" s="1"/>
      <c r="I25" s="1"/>
      <c r="J25" s="1"/>
      <c r="K25" s="1"/>
      <c r="L25" s="1"/>
      <c r="M25" s="1"/>
      <c r="N25" s="1"/>
      <c r="O25" s="1"/>
    </row>
    <row r="26" spans="1:15" x14ac:dyDescent="0.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</row>
    <row r="27" spans="1:15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</row>
    <row r="28" spans="1:15" x14ac:dyDescent="0.3">
      <c r="G28" s="1"/>
      <c r="H28" s="1"/>
      <c r="I28" s="1"/>
      <c r="J28" s="1"/>
      <c r="K28" s="1"/>
      <c r="L28" s="1"/>
      <c r="M28" s="1"/>
      <c r="N28" s="1"/>
      <c r="O28" s="1"/>
    </row>
  </sheetData>
  <mergeCells count="2">
    <mergeCell ref="A1:O1"/>
    <mergeCell ref="C3:C9"/>
  </mergeCells>
  <printOptions horizontalCentered="1"/>
  <pageMargins left="0.31496062992125984" right="0.31496062992125984" top="0.98425196850393704" bottom="0.74803149606299213" header="0.31496062992125984" footer="0.31496062992125984"/>
  <pageSetup paperSize="9" scale="58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10"/>
  <sheetViews>
    <sheetView showGridLines="0" zoomScaleNormal="100" workbookViewId="0">
      <selection activeCell="E5" sqref="E5"/>
    </sheetView>
  </sheetViews>
  <sheetFormatPr defaultRowHeight="14.4" x14ac:dyDescent="0.3"/>
  <cols>
    <col min="1" max="1" width="34.6640625" customWidth="1"/>
    <col min="2" max="2" width="3.6640625" customWidth="1"/>
    <col min="3" max="3" width="5.6640625" customWidth="1"/>
    <col min="4" max="4" width="3.6640625" customWidth="1"/>
    <col min="5" max="5" width="34.6640625" customWidth="1"/>
    <col min="6" max="6" width="3.6640625" customWidth="1"/>
    <col min="7" max="7" width="34.6640625" customWidth="1"/>
  </cols>
  <sheetData>
    <row r="1" spans="1:7" ht="30" customHeight="1" x14ac:dyDescent="0.3">
      <c r="A1" s="293" t="s">
        <v>65</v>
      </c>
      <c r="B1" s="293"/>
      <c r="C1" s="293"/>
      <c r="D1" s="293"/>
      <c r="E1" s="293"/>
      <c r="F1" s="293"/>
      <c r="G1" s="293"/>
    </row>
    <row r="2" spans="1:7" ht="18.75" customHeight="1" x14ac:dyDescent="0.4">
      <c r="A2" s="159"/>
      <c r="B2" s="159"/>
      <c r="C2" s="159"/>
      <c r="D2" s="159"/>
      <c r="E2" s="159"/>
      <c r="F2" s="159"/>
      <c r="G2" s="159"/>
    </row>
    <row r="3" spans="1:7" ht="21.75" customHeight="1" x14ac:dyDescent="0.3">
      <c r="A3" s="158" t="s">
        <v>42</v>
      </c>
      <c r="B3" s="126"/>
      <c r="C3" s="290" t="s">
        <v>85</v>
      </c>
      <c r="D3" s="126"/>
      <c r="E3" s="149" t="s">
        <v>43</v>
      </c>
      <c r="F3" s="126"/>
      <c r="G3" s="149" t="s">
        <v>44</v>
      </c>
    </row>
    <row r="4" spans="1:7" ht="21.75" customHeight="1" x14ac:dyDescent="0.3">
      <c r="A4" s="128"/>
      <c r="B4" s="128"/>
      <c r="C4" s="291"/>
      <c r="D4" s="128"/>
      <c r="E4" s="128"/>
      <c r="F4" s="128"/>
      <c r="G4" s="128"/>
    </row>
    <row r="5" spans="1:7" ht="80.25" customHeight="1" x14ac:dyDescent="0.3">
      <c r="A5" s="131" t="s">
        <v>79</v>
      </c>
      <c r="B5" s="133"/>
      <c r="C5" s="291"/>
      <c r="D5" s="133"/>
      <c r="E5" s="131" t="s">
        <v>80</v>
      </c>
      <c r="F5" s="133"/>
      <c r="G5" s="131" t="s">
        <v>77</v>
      </c>
    </row>
    <row r="6" spans="1:7" ht="21.75" customHeight="1" x14ac:dyDescent="0.4">
      <c r="A6" s="133"/>
      <c r="B6" s="133"/>
      <c r="C6" s="291"/>
      <c r="D6" s="133"/>
      <c r="E6" s="133"/>
      <c r="F6" s="133"/>
      <c r="G6" s="159"/>
    </row>
    <row r="7" spans="1:7" ht="99.75" customHeight="1" x14ac:dyDescent="0.3">
      <c r="A7" s="163" t="s">
        <v>78</v>
      </c>
      <c r="B7" s="160"/>
      <c r="C7" s="291"/>
      <c r="D7" s="133"/>
      <c r="E7" s="131" t="s">
        <v>83</v>
      </c>
      <c r="F7" s="133"/>
      <c r="G7" s="131" t="s">
        <v>66</v>
      </c>
    </row>
    <row r="8" spans="1:7" ht="21.75" customHeight="1" x14ac:dyDescent="0.4">
      <c r="A8" s="133"/>
      <c r="B8" s="133"/>
      <c r="C8" s="291"/>
      <c r="D8" s="133"/>
      <c r="E8" s="159"/>
      <c r="F8" s="133"/>
      <c r="G8" s="133"/>
    </row>
    <row r="9" spans="1:7" ht="40.5" customHeight="1" x14ac:dyDescent="0.3">
      <c r="A9" s="131" t="s">
        <v>55</v>
      </c>
      <c r="B9" s="133"/>
      <c r="C9" s="292"/>
      <c r="D9" s="133"/>
      <c r="E9" s="131" t="s">
        <v>67</v>
      </c>
      <c r="F9" s="133"/>
      <c r="G9" s="131" t="s">
        <v>75</v>
      </c>
    </row>
    <row r="10" spans="1:7" ht="15.6" x14ac:dyDescent="0.3">
      <c r="B10" s="56"/>
      <c r="C10" s="1"/>
      <c r="D10" s="56"/>
      <c r="F10" s="56"/>
      <c r="G10" s="56"/>
    </row>
  </sheetData>
  <mergeCells count="2">
    <mergeCell ref="A1:G1"/>
    <mergeCell ref="C3:C9"/>
  </mergeCells>
  <printOptions horizontalCentered="1"/>
  <pageMargins left="0.70866141732283472" right="0.70866141732283472" top="0.98425196850393704" bottom="0.74803149606299213" header="0.31496062992125984" footer="0.31496062992125984"/>
  <pageSetup paperSize="9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O28"/>
  <sheetViews>
    <sheetView showGridLines="0" zoomScale="90" zoomScaleNormal="90" workbookViewId="0">
      <selection activeCell="O10" sqref="O10"/>
    </sheetView>
  </sheetViews>
  <sheetFormatPr defaultRowHeight="14.4" x14ac:dyDescent="0.3"/>
  <cols>
    <col min="1" max="1" width="28.33203125" bestFit="1" customWidth="1"/>
    <col min="2" max="2" width="3.6640625" customWidth="1"/>
    <col min="3" max="3" width="5.6640625" customWidth="1"/>
    <col min="4" max="4" width="3.6640625" customWidth="1"/>
    <col min="5" max="5" width="28.33203125" bestFit="1" customWidth="1"/>
    <col min="6" max="6" width="3.6640625" customWidth="1"/>
    <col min="7" max="7" width="28.33203125" bestFit="1" customWidth="1"/>
    <col min="8" max="8" width="3.6640625" customWidth="1"/>
    <col min="9" max="9" width="28.33203125" bestFit="1" customWidth="1"/>
    <col min="10" max="10" width="3.6640625" customWidth="1"/>
    <col min="11" max="11" width="28.109375" customWidth="1"/>
    <col min="12" max="12" width="3.6640625" customWidth="1"/>
    <col min="13" max="13" width="28.33203125" customWidth="1"/>
    <col min="14" max="14" width="3.6640625" customWidth="1"/>
    <col min="15" max="15" width="28.33203125" customWidth="1"/>
  </cols>
  <sheetData>
    <row r="1" spans="1:15" ht="27" customHeight="1" x14ac:dyDescent="0.55000000000000004">
      <c r="A1" s="294" t="s">
        <v>41</v>
      </c>
      <c r="B1" s="294"/>
      <c r="C1" s="294"/>
      <c r="D1" s="294"/>
      <c r="E1" s="294"/>
      <c r="F1" s="294"/>
      <c r="G1" s="294"/>
      <c r="H1" s="294"/>
      <c r="I1" s="294"/>
      <c r="J1" s="294"/>
      <c r="K1" s="294"/>
      <c r="L1" s="294"/>
      <c r="M1" s="294"/>
      <c r="N1" s="294"/>
      <c r="O1" s="294"/>
    </row>
    <row r="2" spans="1:15" ht="15.6" x14ac:dyDescent="0.35">
      <c r="A2" s="122"/>
      <c r="B2" s="123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</row>
    <row r="3" spans="1:15" ht="15.75" customHeight="1" x14ac:dyDescent="0.3">
      <c r="A3" s="150" t="s">
        <v>42</v>
      </c>
      <c r="B3" s="141"/>
      <c r="C3" s="295" t="s">
        <v>56</v>
      </c>
      <c r="D3" s="127"/>
      <c r="E3" s="150" t="s">
        <v>43</v>
      </c>
      <c r="F3" s="142"/>
      <c r="G3" s="150" t="s">
        <v>44</v>
      </c>
      <c r="H3" s="127"/>
      <c r="I3" s="150" t="s">
        <v>45</v>
      </c>
      <c r="J3" s="127"/>
      <c r="K3" s="150" t="s">
        <v>46</v>
      </c>
      <c r="L3" s="127"/>
      <c r="M3" s="150" t="s">
        <v>47</v>
      </c>
      <c r="N3" s="127"/>
      <c r="O3" s="150" t="s">
        <v>48</v>
      </c>
    </row>
    <row r="4" spans="1:15" ht="15.6" x14ac:dyDescent="0.3">
      <c r="A4" s="130"/>
      <c r="B4" s="143"/>
      <c r="C4" s="296"/>
      <c r="D4" s="130"/>
      <c r="E4" s="130"/>
      <c r="F4" s="130"/>
      <c r="G4" s="130"/>
      <c r="H4" s="130"/>
      <c r="I4" s="130"/>
      <c r="J4" s="130"/>
      <c r="K4" s="130"/>
      <c r="L4" s="130"/>
      <c r="M4" s="130"/>
      <c r="N4" s="130"/>
      <c r="O4" s="130"/>
    </row>
    <row r="5" spans="1:15" ht="60" customHeight="1" x14ac:dyDescent="0.3">
      <c r="A5" s="152" t="s">
        <v>51</v>
      </c>
      <c r="B5" s="145"/>
      <c r="C5" s="296"/>
      <c r="D5" s="127"/>
      <c r="E5" s="156" t="s">
        <v>51</v>
      </c>
      <c r="F5" s="136"/>
      <c r="G5" s="156" t="s">
        <v>51</v>
      </c>
      <c r="H5" s="134"/>
      <c r="I5" s="156" t="s">
        <v>51</v>
      </c>
      <c r="J5" s="135"/>
      <c r="K5" s="156" t="s">
        <v>51</v>
      </c>
      <c r="L5" s="135"/>
      <c r="M5" s="157" t="s">
        <v>58</v>
      </c>
      <c r="N5" s="136"/>
      <c r="O5" s="144" t="s">
        <v>49</v>
      </c>
    </row>
    <row r="6" spans="1:15" ht="15.6" x14ac:dyDescent="0.35">
      <c r="A6" s="127"/>
      <c r="B6" s="146"/>
      <c r="C6" s="296"/>
      <c r="D6" s="127"/>
      <c r="E6" s="127"/>
      <c r="F6" s="136"/>
      <c r="G6" s="136"/>
      <c r="H6" s="136"/>
      <c r="I6" s="122"/>
      <c r="J6" s="136"/>
      <c r="K6" s="136"/>
      <c r="L6" s="136"/>
      <c r="M6" s="136"/>
      <c r="N6" s="136"/>
      <c r="O6" s="136"/>
    </row>
    <row r="7" spans="1:15" ht="60" customHeight="1" x14ac:dyDescent="0.3">
      <c r="A7" s="153" t="s">
        <v>52</v>
      </c>
      <c r="B7" s="145"/>
      <c r="C7" s="296"/>
      <c r="D7" s="127"/>
      <c r="E7" s="154" t="s">
        <v>52</v>
      </c>
      <c r="F7" s="136"/>
      <c r="G7" s="151" t="s">
        <v>52</v>
      </c>
      <c r="H7" s="134"/>
      <c r="I7" s="155" t="s">
        <v>53</v>
      </c>
      <c r="J7" s="135"/>
      <c r="K7" s="157" t="s">
        <v>58</v>
      </c>
      <c r="L7" s="135"/>
      <c r="M7" s="147" t="s">
        <v>50</v>
      </c>
      <c r="N7" s="136"/>
      <c r="O7" s="144" t="s">
        <v>64</v>
      </c>
    </row>
    <row r="8" spans="1:15" ht="15.6" x14ac:dyDescent="0.35">
      <c r="A8" s="127"/>
      <c r="B8" s="146"/>
      <c r="C8" s="296"/>
      <c r="D8" s="127"/>
      <c r="E8" s="127"/>
      <c r="F8" s="136"/>
      <c r="G8" s="122"/>
      <c r="H8" s="136"/>
      <c r="I8" s="136"/>
      <c r="J8" s="136"/>
      <c r="K8" s="122"/>
      <c r="L8" s="136"/>
      <c r="M8" s="136"/>
      <c r="N8" s="136"/>
      <c r="O8" s="136"/>
    </row>
    <row r="9" spans="1:15" ht="60" customHeight="1" x14ac:dyDescent="0.35">
      <c r="A9" s="155" t="s">
        <v>53</v>
      </c>
      <c r="B9" s="145"/>
      <c r="C9" s="297"/>
      <c r="D9" s="127"/>
      <c r="E9" s="144" t="s">
        <v>59</v>
      </c>
      <c r="F9" s="136"/>
      <c r="G9" s="155" t="s">
        <v>53</v>
      </c>
      <c r="H9" s="122"/>
      <c r="I9" s="144" t="s">
        <v>50</v>
      </c>
      <c r="J9" s="136"/>
      <c r="K9" s="122"/>
      <c r="L9" s="136"/>
      <c r="M9" s="147" t="s">
        <v>40</v>
      </c>
      <c r="N9" s="136"/>
      <c r="O9" s="144" t="s">
        <v>57</v>
      </c>
    </row>
    <row r="10" spans="1:15" ht="15.6" x14ac:dyDescent="0.3">
      <c r="A10" s="54"/>
      <c r="B10" s="54"/>
      <c r="D10" s="54"/>
      <c r="E10" s="54"/>
      <c r="F10" s="56"/>
      <c r="I10" s="59"/>
      <c r="J10" s="59"/>
      <c r="K10" s="59"/>
      <c r="L10" s="59"/>
      <c r="M10" s="59"/>
      <c r="N10" s="59"/>
      <c r="O10" s="59"/>
    </row>
    <row r="11" spans="1:15" ht="47.25" customHeight="1" x14ac:dyDescent="0.3">
      <c r="A11" s="120"/>
      <c r="B11" s="120"/>
      <c r="D11" s="120"/>
      <c r="F11" s="119"/>
      <c r="J11" s="59"/>
      <c r="L11" s="59"/>
      <c r="N11" s="59"/>
      <c r="O11" s="59"/>
    </row>
    <row r="12" spans="1:15" x14ac:dyDescent="0.3">
      <c r="K12" s="59"/>
      <c r="L12" s="59"/>
      <c r="M12" s="59"/>
      <c r="N12" s="59"/>
      <c r="O12" s="59"/>
    </row>
    <row r="13" spans="1:15" ht="15" customHeight="1" x14ac:dyDescent="0.3">
      <c r="M13" s="59"/>
      <c r="N13" s="59"/>
      <c r="O13" s="59"/>
    </row>
    <row r="14" spans="1:15" x14ac:dyDescent="0.3">
      <c r="H14" s="59"/>
      <c r="I14" s="59"/>
      <c r="J14" s="59"/>
      <c r="M14" s="59"/>
      <c r="N14" s="59"/>
      <c r="O14" s="59"/>
    </row>
    <row r="15" spans="1:15" ht="15" customHeight="1" x14ac:dyDescent="0.3">
      <c r="J15" s="59"/>
      <c r="M15" s="59"/>
      <c r="N15" s="59"/>
      <c r="O15" s="59"/>
    </row>
    <row r="16" spans="1:15" x14ac:dyDescent="0.3">
      <c r="H16" s="59"/>
      <c r="J16" s="59"/>
      <c r="K16" s="59"/>
      <c r="L16" s="59"/>
      <c r="M16" s="59"/>
      <c r="N16" s="59"/>
      <c r="O16" s="59"/>
    </row>
    <row r="17" spans="1:15" ht="15" customHeight="1" x14ac:dyDescent="0.3">
      <c r="H17" s="59"/>
      <c r="J17" s="59"/>
      <c r="K17" s="59"/>
      <c r="L17" s="59"/>
      <c r="M17" s="59"/>
      <c r="N17" s="59"/>
      <c r="O17" s="59"/>
    </row>
    <row r="18" spans="1:15" x14ac:dyDescent="0.3">
      <c r="H18" s="59"/>
      <c r="I18" s="59"/>
      <c r="J18" s="59"/>
      <c r="K18" s="59"/>
      <c r="L18" s="59"/>
      <c r="M18" s="59"/>
      <c r="N18" s="59"/>
      <c r="O18" s="59"/>
    </row>
    <row r="19" spans="1:15" x14ac:dyDescent="0.3">
      <c r="G19" s="59"/>
      <c r="H19" s="59"/>
      <c r="I19" s="59"/>
      <c r="J19" s="59"/>
      <c r="K19" s="59"/>
      <c r="L19" s="59"/>
      <c r="M19" s="59"/>
      <c r="N19" s="59"/>
      <c r="O19" s="59"/>
    </row>
    <row r="20" spans="1:15" x14ac:dyDescent="0.3">
      <c r="H20" s="59"/>
      <c r="I20" s="59"/>
      <c r="J20" s="59"/>
      <c r="K20" s="59"/>
      <c r="L20" s="59"/>
      <c r="M20" s="59"/>
      <c r="N20" s="59"/>
      <c r="O20" s="59"/>
    </row>
    <row r="21" spans="1:15" ht="15.6" x14ac:dyDescent="0.3">
      <c r="A21" s="56"/>
      <c r="B21" s="56"/>
      <c r="C21" s="56"/>
      <c r="D21" s="56"/>
      <c r="E21" s="56"/>
      <c r="F21" s="56"/>
      <c r="G21" s="59"/>
      <c r="H21" s="59"/>
      <c r="I21" s="59"/>
      <c r="J21" s="59"/>
      <c r="K21" s="59"/>
      <c r="L21" s="59"/>
      <c r="M21" s="59"/>
      <c r="N21" s="59"/>
      <c r="O21" s="59"/>
    </row>
    <row r="22" spans="1:15" x14ac:dyDescent="0.3">
      <c r="M22" s="59"/>
      <c r="N22" s="59"/>
      <c r="O22" s="59"/>
    </row>
    <row r="23" spans="1:15" x14ac:dyDescent="0.3">
      <c r="M23" s="59"/>
      <c r="N23" s="59"/>
      <c r="O23" s="59"/>
    </row>
    <row r="24" spans="1:15" x14ac:dyDescent="0.3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</row>
    <row r="25" spans="1:15" x14ac:dyDescent="0.3">
      <c r="G25" s="1"/>
      <c r="H25" s="1"/>
      <c r="I25" s="1"/>
      <c r="J25" s="1"/>
      <c r="K25" s="1"/>
      <c r="L25" s="1"/>
      <c r="M25" s="1"/>
      <c r="N25" s="1"/>
      <c r="O25" s="1"/>
    </row>
    <row r="26" spans="1:15" x14ac:dyDescent="0.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</row>
    <row r="27" spans="1:15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</row>
    <row r="28" spans="1:15" x14ac:dyDescent="0.3">
      <c r="G28" s="1"/>
      <c r="H28" s="1"/>
      <c r="I28" s="1"/>
      <c r="J28" s="1"/>
      <c r="K28" s="1"/>
      <c r="L28" s="1"/>
      <c r="M28" s="1"/>
      <c r="N28" s="1"/>
      <c r="O28" s="1"/>
    </row>
  </sheetData>
  <mergeCells count="2">
    <mergeCell ref="A1:O1"/>
    <mergeCell ref="C3:C9"/>
  </mergeCells>
  <printOptions horizontalCentered="1"/>
  <pageMargins left="0.31496062992125984" right="0.31496062992125984" top="0.98425196850393704" bottom="0.74803149606299213" header="0.31496062992125984" footer="0.31496062992125984"/>
  <pageSetup paperSize="9" scale="58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8</vt:i4>
      </vt:variant>
    </vt:vector>
  </HeadingPairs>
  <TitlesOfParts>
    <vt:vector size="8" baseType="lpstr">
      <vt:lpstr>Plan I roku (stary)</vt:lpstr>
      <vt:lpstr>Plan I roku</vt:lpstr>
      <vt:lpstr>Plan II roku</vt:lpstr>
      <vt:lpstr>Plan III roku</vt:lpstr>
      <vt:lpstr>Plan IV roku</vt:lpstr>
      <vt:lpstr>Struktura studiów I ECTS</vt:lpstr>
      <vt:lpstr>Struktura studiów II (ECTS)</vt:lpstr>
      <vt:lpstr>Struktura studiów I stopnia (2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Piotr Bańka</dc:creator>
  <cp:lastModifiedBy>MW</cp:lastModifiedBy>
  <cp:lastPrinted>2023-07-06T08:48:19Z</cp:lastPrinted>
  <dcterms:created xsi:type="dcterms:W3CDTF">2020-06-13T21:27:53Z</dcterms:created>
  <dcterms:modified xsi:type="dcterms:W3CDTF">2023-08-28T18:48:33Z</dcterms:modified>
</cp:coreProperties>
</file>