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https://d.docs.live.net/4c96136dd1c40b65/Administracja/BIUROKRACJA/Akcept nowe i lifting PLANY STUDIÓW/"/>
    </mc:Choice>
  </mc:AlternateContent>
  <xr:revisionPtr revIDLastSave="61" documentId="8_{0B644E55-B95F-431A-9820-9214749C2E92}" xr6:coauthVersionLast="47" xr6:coauthVersionMax="47" xr10:uidLastSave="{54AFC17B-AF68-496F-B42E-68FBFA8FF0E4}"/>
  <bookViews>
    <workbookView xWindow="-108" yWindow="-108" windowWidth="23256" windowHeight="13176" tabRatio="636" firstSheet="1" activeTab="1" xr2:uid="{00000000-000D-0000-FFFF-FFFF00000000}"/>
  </bookViews>
  <sheets>
    <sheet name="Plan I roku (stary)" sheetId="6" state="hidden" r:id="rId1"/>
    <sheet name="Plan I roku" sheetId="5" r:id="rId2"/>
    <sheet name="Plan II roku" sheetId="27" r:id="rId3"/>
    <sheet name="Plan III roku" sheetId="28" r:id="rId4"/>
    <sheet name="Plan VII semestru" sheetId="29" r:id="rId5"/>
    <sheet name="Arkusz1" sheetId="30" r:id="rId6"/>
    <sheet name="Arkusz2" sheetId="31" r:id="rId7"/>
    <sheet name="Struktura studiów I ECTS" sheetId="11" state="hidden" r:id="rId8"/>
    <sheet name="Struktura studiów II (ECTS)" sheetId="16" state="hidden" r:id="rId9"/>
    <sheet name="Struktura studiów I stopnia (2" sheetId="12" state="hidden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28" l="1"/>
  <c r="P12" i="28"/>
  <c r="N12" i="28"/>
  <c r="M12" i="28"/>
  <c r="K12" i="28"/>
  <c r="J12" i="28"/>
  <c r="G12" i="28"/>
  <c r="I12" i="28"/>
  <c r="F12" i="28"/>
  <c r="E12" i="28"/>
  <c r="D12" i="28"/>
  <c r="C12" i="28"/>
  <c r="J11" i="27" l="1"/>
  <c r="C10" i="27"/>
  <c r="J8" i="27"/>
  <c r="J19" i="27" s="1"/>
  <c r="C17" i="27"/>
  <c r="C16" i="27"/>
  <c r="C12" i="27"/>
  <c r="J12" i="5"/>
  <c r="C13" i="5"/>
  <c r="J13" i="27"/>
  <c r="J18" i="27"/>
  <c r="J14" i="27"/>
  <c r="J15" i="27"/>
  <c r="J6" i="27"/>
  <c r="C5" i="27"/>
  <c r="C7" i="27"/>
  <c r="C19" i="27" s="1"/>
  <c r="C9" i="27"/>
  <c r="C12" i="5"/>
  <c r="L15" i="5"/>
  <c r="M15" i="5"/>
  <c r="N15" i="5"/>
  <c r="K15" i="5"/>
  <c r="F15" i="5"/>
  <c r="G15" i="5"/>
  <c r="E15" i="5"/>
  <c r="D15" i="5"/>
  <c r="L19" i="27"/>
  <c r="M19" i="27"/>
  <c r="N19" i="27"/>
  <c r="K19" i="27"/>
  <c r="E19" i="27"/>
  <c r="F19" i="27"/>
  <c r="D19" i="27"/>
  <c r="C8" i="29"/>
  <c r="I19" i="27"/>
  <c r="P19" i="27"/>
  <c r="J6" i="5"/>
  <c r="C5" i="5"/>
  <c r="P12" i="6"/>
  <c r="N12" i="6"/>
  <c r="M12" i="6"/>
  <c r="L12" i="6"/>
  <c r="K12" i="6"/>
  <c r="I12" i="6"/>
  <c r="G12" i="6"/>
  <c r="F12" i="6"/>
  <c r="E12" i="6"/>
  <c r="D12" i="6"/>
  <c r="J11" i="6"/>
  <c r="C11" i="6"/>
  <c r="C9" i="6"/>
  <c r="J8" i="6"/>
  <c r="C8" i="6"/>
  <c r="J7" i="6"/>
  <c r="J6" i="6"/>
  <c r="C6" i="6"/>
  <c r="J5" i="6"/>
  <c r="C5" i="6"/>
  <c r="J4" i="6"/>
  <c r="C4" i="6"/>
  <c r="J3" i="6"/>
  <c r="C3" i="6"/>
  <c r="C12" i="6" s="1"/>
  <c r="J12" i="6"/>
  <c r="P15" i="5"/>
  <c r="I15" i="5"/>
  <c r="J14" i="5"/>
  <c r="J11" i="5"/>
  <c r="J15" i="5"/>
  <c r="J7" i="5"/>
  <c r="J4" i="5"/>
  <c r="C4" i="5"/>
  <c r="C15" i="5" s="1"/>
  <c r="J3" i="5"/>
  <c r="C3" i="5"/>
</calcChain>
</file>

<file path=xl/sharedStrings.xml><?xml version="1.0" encoding="utf-8"?>
<sst xmlns="http://schemas.openxmlformats.org/spreadsheetml/2006/main" count="285" uniqueCount="169">
  <si>
    <t>L.p.</t>
  </si>
  <si>
    <t>Nazwa zajęć</t>
  </si>
  <si>
    <t>Semestr I</t>
  </si>
  <si>
    <t>Semestr II</t>
  </si>
  <si>
    <t>RAZEM</t>
  </si>
  <si>
    <t>W</t>
  </si>
  <si>
    <t>Ćw</t>
  </si>
  <si>
    <t>Lab</t>
  </si>
  <si>
    <t>Projekt</t>
  </si>
  <si>
    <t>Sem</t>
  </si>
  <si>
    <t>ECTS</t>
  </si>
  <si>
    <t>Wychowanie fizyczne</t>
  </si>
  <si>
    <t>Język obcy</t>
  </si>
  <si>
    <t>Przedmioty HES</t>
  </si>
  <si>
    <t>Matematyka</t>
  </si>
  <si>
    <t>Fizyka</t>
  </si>
  <si>
    <t>Informatyka</t>
  </si>
  <si>
    <t>Grafika inżynierska</t>
  </si>
  <si>
    <t>Wybrane zagadnienia inżynierskie</t>
  </si>
  <si>
    <t xml:space="preserve">RAZEM:  </t>
  </si>
  <si>
    <t>Przedmioty HES:</t>
  </si>
  <si>
    <t>Przedmioty kształcenia ogólnego</t>
  </si>
  <si>
    <t>Techniki i narzędzia komunikacji (s. 1)</t>
  </si>
  <si>
    <t>Przedmioty podstawowe</t>
  </si>
  <si>
    <t>Uwzględnia zajęcia wyrównawcze: (30 h)</t>
  </si>
  <si>
    <t>Przedmioty kierunkowe</t>
  </si>
  <si>
    <t>Wybrane zagadnienia inżynierskie:</t>
  </si>
  <si>
    <t>Wprowadzenie do pracy projektowej metodą PBL (s. 2)</t>
  </si>
  <si>
    <t>Chemia</t>
  </si>
  <si>
    <t>Przedmioty podstawowe związane z kierunkiem</t>
  </si>
  <si>
    <t>Przedmioty podstawowe związane z kierunkiem:</t>
  </si>
  <si>
    <t>Mechanika techniczna</t>
  </si>
  <si>
    <t>Elektrotechnika i elektronika</t>
  </si>
  <si>
    <t>Wprowadzenie do inżynierii materiałowej</t>
  </si>
  <si>
    <t>Wprowadzenie do przedsiębiorczości (s. 2)</t>
  </si>
  <si>
    <t>Ochrona własności intelektualnej (s. 2)</t>
  </si>
  <si>
    <t>Wprowadzenie do techniki (s. 1)</t>
  </si>
  <si>
    <t>Wprowadzenie do studiowanych kierunków (s. 1)</t>
  </si>
  <si>
    <t>SEMESTR I - OBOWIĄZKOWY</t>
  </si>
  <si>
    <t>SEMESTR II - PRZYKŁADOWY</t>
  </si>
  <si>
    <t>Informatyka i podstawy programowania</t>
  </si>
  <si>
    <t>Praktyka zawodowa</t>
  </si>
  <si>
    <t>Studia I stopnia</t>
  </si>
  <si>
    <t>Semestr 1</t>
  </si>
  <si>
    <t>Semestr 2</t>
  </si>
  <si>
    <t>Semestr 3</t>
  </si>
  <si>
    <t>Semestr 4</t>
  </si>
  <si>
    <t>Semestr 5</t>
  </si>
  <si>
    <t>Semestr 6</t>
  </si>
  <si>
    <t>Semestr 7</t>
  </si>
  <si>
    <t>Projekt inżynierski
Seminarium dyplomowe</t>
  </si>
  <si>
    <t>Projekt PBL</t>
  </si>
  <si>
    <t>Zajęcia kształcenia ogólnego</t>
  </si>
  <si>
    <t>Zajęcia podstawowe</t>
  </si>
  <si>
    <t>Zajęcia kierunkowe</t>
  </si>
  <si>
    <t>Grupa zajęć podstawowych</t>
  </si>
  <si>
    <t>Grupa zajęć kierunkowych</t>
  </si>
  <si>
    <t>Wybór kierunku studiów</t>
  </si>
  <si>
    <t>Zajęcia obieralne ogólnouczelniane</t>
  </si>
  <si>
    <t>Zajęcia kierunkowe obieralne
definiujące ścieżkę dyplomowania</t>
  </si>
  <si>
    <t>Zajęcia kierunkowe, w tym  wprowadzenie do zajęć typu PBL</t>
  </si>
  <si>
    <t>Projekt PBL
(5 ECTS)</t>
  </si>
  <si>
    <t>Projekt PBL
(6 ECTS)</t>
  </si>
  <si>
    <t>Praktyka zawodowa
(4 ECTS)</t>
  </si>
  <si>
    <t>Projekt inżynierski
Seminarium dyplomowe
(15 ECTS)</t>
  </si>
  <si>
    <t>Zajęcia obieralne  
wprowadzające do studiów 
II stopnia</t>
  </si>
  <si>
    <t>Studia II stopnia</t>
  </si>
  <si>
    <t>Seminarium dyplomowe
Praca dyplomowa
(20 ECTS)</t>
  </si>
  <si>
    <t>Projekt PBL (6 ECTS)</t>
  </si>
  <si>
    <t>Zajęcia ogólne</t>
  </si>
  <si>
    <t>Grupa zajęć ogólnych
Język obcy + HES (5 ECTS)</t>
  </si>
  <si>
    <t>Grupa zajęć ogólnych
Język obcy + HES (4 ECTS)</t>
  </si>
  <si>
    <t>Grupa zajęć ogólnych
Język obcy (2 ECTS)</t>
  </si>
  <si>
    <t>Grupa zajęć ogólnych
HES (2 ECTS)</t>
  </si>
  <si>
    <t>Grupa zajęć podstawowych
(10 ECTS)</t>
  </si>
  <si>
    <t>Grupa zajęć podstawowych
(14 ECTS)</t>
  </si>
  <si>
    <t>Grupa zajęć kierunkowych
(15 ECTS)</t>
  </si>
  <si>
    <t>Grupa zajęć z uczelnianej bazy zajęć obieralnych</t>
  </si>
  <si>
    <t>Grupa zajęć z uczelnianej 
bazy zajęć obieralnych</t>
  </si>
  <si>
    <t>Grupa zajęć kierunkowych
obieralnych definiujących specjalność lub ścieżkę dyplomowania</t>
  </si>
  <si>
    <t xml:space="preserve">Grupa zajęć podstawowych związanych z kierunkiem </t>
  </si>
  <si>
    <t>Grupa zajęć ogólnych
Język obcy + HES (5ECTS)</t>
  </si>
  <si>
    <t>Grupa zajęć ogólnych
Język obcy + HES (4ECTS)</t>
  </si>
  <si>
    <r>
      <t>Grupa zajęć kierunkowych,
w tym anglojęzyczne 
(2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PT Serif"/>
        <family val="1"/>
        <charset val="238"/>
      </rPr>
      <t>2 ECTS)</t>
    </r>
  </si>
  <si>
    <t>Grupa zajęć kierunkowych, 
w tym wprowadzenie do 
zajęć PBL (3 ECTS)</t>
  </si>
  <si>
    <r>
      <t>Grupa zajęć kierunkowych
obieralnych definiujących specjalność lub ścieżkę dyplomowania, w tym 
 anglojęzyczne (2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PT Serif"/>
        <family val="1"/>
        <charset val="238"/>
      </rPr>
      <t>2 ECTS)</t>
    </r>
  </si>
  <si>
    <t>Grupa zajęć kierunkowych obieralnych definiujących 
ścieżkę dyplomowania lub specjalność</t>
  </si>
  <si>
    <t>Wybór specjalności lub ścieżki dyplomowania</t>
  </si>
  <si>
    <t>HES (Techniki i narzędzia komunikacji)</t>
  </si>
  <si>
    <t>Wprowadzenie do pracy projektowej metodą PBL</t>
  </si>
  <si>
    <t>HES (Wprowadzenie do przedsiębiorczości)</t>
  </si>
  <si>
    <t>HES (Ochrona własności intelektualnej)</t>
  </si>
  <si>
    <t>HES (do wyboru)</t>
  </si>
  <si>
    <t>Zajęcia kierunkowe anglojęzyczne 1</t>
  </si>
  <si>
    <t>Zajęcia kierunkowe anglojęzyczne 2</t>
  </si>
  <si>
    <t>Semestr III</t>
  </si>
  <si>
    <t>Semestr IV</t>
  </si>
  <si>
    <t>Projekt grupowy PBL</t>
  </si>
  <si>
    <t>Semestr V</t>
  </si>
  <si>
    <t>Semestr VI</t>
  </si>
  <si>
    <t>Semestr VII</t>
  </si>
  <si>
    <t>Projekt inżynierski</t>
  </si>
  <si>
    <t>Seminarium problemowe</t>
  </si>
  <si>
    <t>Zajęcia z uczelnianej bazy zajęć obieralnych*</t>
  </si>
  <si>
    <t>60**</t>
  </si>
  <si>
    <t>30**</t>
  </si>
  <si>
    <t>** Zawierają zajęcia wyrównawcze (30 h)</t>
  </si>
  <si>
    <t>RIB</t>
  </si>
  <si>
    <t>RIE</t>
  </si>
  <si>
    <t>Biotechnology</t>
  </si>
  <si>
    <t>Circular Economy</t>
  </si>
  <si>
    <t>RB</t>
  </si>
  <si>
    <t>Civil Engineering</t>
  </si>
  <si>
    <t>Biomedical Engineering</t>
  </si>
  <si>
    <t>RE</t>
  </si>
  <si>
    <t>Electrical Engineering</t>
  </si>
  <si>
    <t>Environmental Engineering</t>
  </si>
  <si>
    <t>RAu</t>
  </si>
  <si>
    <t>Informatics</t>
  </si>
  <si>
    <t>Control, Electronics, and Information Engineering</t>
  </si>
  <si>
    <t>RCh</t>
  </si>
  <si>
    <t>Industrial and Engineering Chemistry</t>
  </si>
  <si>
    <t>ROZ</t>
  </si>
  <si>
    <t>RMT</t>
  </si>
  <si>
    <t>Mechanical Engineering</t>
  </si>
  <si>
    <t>RG</t>
  </si>
  <si>
    <t>Mining and Geology</t>
  </si>
  <si>
    <t>Power Engineering</t>
  </si>
  <si>
    <t>RT</t>
  </si>
  <si>
    <t>Transport</t>
  </si>
  <si>
    <t>Management and Production Engineering</t>
  </si>
  <si>
    <t>Matematyka dla inżynierów</t>
  </si>
  <si>
    <t>Fizyka dla inżynierów</t>
  </si>
  <si>
    <t>Wprowadzenie do inżynierii mechanicznej</t>
  </si>
  <si>
    <t>Wprowadzenie do inżynierii elektrycznej</t>
  </si>
  <si>
    <t>Wprowadzenie do inżynierii środowiska</t>
  </si>
  <si>
    <t>Wprowadzenie do inżynierii transportowej</t>
  </si>
  <si>
    <t>Materiały i technologie materiałowe</t>
  </si>
  <si>
    <t>Analiza i wizualizacja danych</t>
  </si>
  <si>
    <t>Wprowadzenie do studiowanego kierunku</t>
  </si>
  <si>
    <t>Metrologia i pomiary</t>
  </si>
  <si>
    <t>Grafika inżynierska i komputerowe wspomaganie projektowania</t>
  </si>
  <si>
    <t>Podstawy konstrukcji maszyn</t>
  </si>
  <si>
    <t>Mechanika techniczna i wytrzymałość materiałów</t>
  </si>
  <si>
    <t>Chemia ogólna</t>
  </si>
  <si>
    <t>2.1a</t>
  </si>
  <si>
    <t>2.1b</t>
  </si>
  <si>
    <t>2.1c</t>
  </si>
  <si>
    <t>2.2a</t>
  </si>
  <si>
    <t>2.2b</t>
  </si>
  <si>
    <t>2.2c</t>
  </si>
  <si>
    <t>3a</t>
  </si>
  <si>
    <t>3b</t>
  </si>
  <si>
    <t>Scieżka dyplomowania: Inżynieria elektryczna w systemach elektrycznych, napędach i robotyzacji</t>
  </si>
  <si>
    <t>Elektrotechnika, maszyny elektryczne i napędy</t>
  </si>
  <si>
    <t>Elektronika</t>
  </si>
  <si>
    <t>Mechatronika</t>
  </si>
  <si>
    <t>Elektroenergetyka</t>
  </si>
  <si>
    <t>Pomiary</t>
  </si>
  <si>
    <t>Systemy Mechatroniczne</t>
  </si>
  <si>
    <t>Termodynamika techniczna i energetyka</t>
  </si>
  <si>
    <t>Współczesna elektrotechnika</t>
  </si>
  <si>
    <t>Wybrane problemy mechatroniki</t>
  </si>
  <si>
    <t>90 E</t>
  </si>
  <si>
    <t>75 E</t>
  </si>
  <si>
    <r>
      <t xml:space="preserve">135 </t>
    </r>
    <r>
      <rPr>
        <b/>
        <sz val="12"/>
        <color rgb="FFFF0000"/>
        <rFont val="Calibri"/>
        <family val="2"/>
        <charset val="238"/>
      </rPr>
      <t>E</t>
    </r>
  </si>
  <si>
    <r>
      <t xml:space="preserve">120 </t>
    </r>
    <r>
      <rPr>
        <b/>
        <sz val="12"/>
        <color rgb="FFFF0000"/>
        <rFont val="Calibri"/>
        <family val="2"/>
        <charset val="238"/>
      </rPr>
      <t>E</t>
    </r>
  </si>
  <si>
    <r>
      <t xml:space="preserve">90 </t>
    </r>
    <r>
      <rPr>
        <b/>
        <sz val="12"/>
        <color rgb="FFFF0000"/>
        <rFont val="Calibri"/>
        <family val="2"/>
        <charset val="238"/>
      </rPr>
      <t>E</t>
    </r>
  </si>
  <si>
    <r>
      <t xml:space="preserve">45 </t>
    </r>
    <r>
      <rPr>
        <b/>
        <sz val="12"/>
        <color rgb="FFFF0000"/>
        <rFont val="Calibri"/>
        <family val="2"/>
        <charset val="238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</si>
</sst>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Symbol"/>
      <family val="1"/>
      <charset val="2"/>
    </font>
    <font>
      <sz val="11"/>
      <color indexed="8"/>
      <name val="PT Serif"/>
      <family val="1"/>
      <charset val="238"/>
    </font>
    <font>
      <b/>
      <sz val="12"/>
      <name val="PT Serif"/>
      <family val="1"/>
      <charset val="238"/>
    </font>
    <font>
      <b/>
      <sz val="12"/>
      <color indexed="62"/>
      <name val="PT Serif"/>
      <family val="1"/>
      <charset val="238"/>
    </font>
    <font>
      <b/>
      <sz val="12"/>
      <color indexed="8"/>
      <name val="PT Serif"/>
      <family val="1"/>
      <charset val="238"/>
    </font>
    <font>
      <b/>
      <sz val="11"/>
      <color indexed="8"/>
      <name val="PT Serif"/>
      <family val="1"/>
      <charset val="238"/>
    </font>
    <font>
      <sz val="12"/>
      <color indexed="8"/>
      <name val="PT Serif"/>
      <family val="1"/>
      <charset val="238"/>
    </font>
    <font>
      <b/>
      <sz val="11"/>
      <name val="PT Serif"/>
      <family val="1"/>
      <charset val="238"/>
    </font>
    <font>
      <b/>
      <sz val="11"/>
      <color indexed="62"/>
      <name val="PT Serif"/>
      <family val="1"/>
      <charset val="238"/>
    </font>
    <font>
      <b/>
      <sz val="14"/>
      <name val="PT Serif"/>
      <family val="1"/>
      <charset val="238"/>
    </font>
    <font>
      <b/>
      <sz val="14"/>
      <color indexed="8"/>
      <name val="PT Serif"/>
      <family val="1"/>
      <charset val="238"/>
    </font>
    <font>
      <b/>
      <sz val="12"/>
      <color indexed="12"/>
      <name val="PT Serif"/>
      <family val="1"/>
      <charset val="238"/>
    </font>
    <font>
      <b/>
      <sz val="20"/>
      <color indexed="12"/>
      <name val="PT Serif"/>
      <family val="1"/>
      <charset val="238"/>
    </font>
    <font>
      <sz val="12"/>
      <name val="Calibri"/>
      <family val="2"/>
      <charset val="238"/>
    </font>
    <font>
      <b/>
      <sz val="12"/>
      <color indexed="56"/>
      <name val="PT Serif"/>
      <family val="1"/>
      <charset val="238"/>
    </font>
    <font>
      <b/>
      <sz val="18"/>
      <color indexed="56"/>
      <name val="PT Serif"/>
      <family val="1"/>
      <charset val="238"/>
    </font>
    <font>
      <b/>
      <sz val="14"/>
      <color indexed="56"/>
      <name val="PT Serif"/>
      <family val="1"/>
      <charset val="238"/>
    </font>
    <font>
      <b/>
      <sz val="20"/>
      <color indexed="56"/>
      <name val="Calibri"/>
      <family val="2"/>
      <charset val="238"/>
    </font>
    <font>
      <sz val="12"/>
      <color indexed="56"/>
      <name val="PT Serif"/>
      <family val="1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lightGray">
        <bgColor indexed="22"/>
      </patternFill>
    </fill>
    <fill>
      <patternFill patternType="lightGray">
        <bgColor indexed="26"/>
      </patternFill>
    </fill>
    <fill>
      <patternFill patternType="lightGray">
        <bgColor indexed="27"/>
      </patternFill>
    </fill>
    <fill>
      <patternFill patternType="lightGray">
        <bgColor indexed="44"/>
      </patternFill>
    </fill>
    <fill>
      <patternFill patternType="lightGray"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center" inden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left" vertical="center" indent="1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 inden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left" vertical="center" indent="1"/>
    </xf>
    <xf numFmtId="0" fontId="2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3" borderId="14" xfId="0" applyFont="1" applyFill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4" borderId="14" xfId="0" applyFont="1" applyFill="1" applyBorder="1" applyAlignment="1">
      <alignment horizontal="left" vertical="center" indent="1"/>
    </xf>
    <xf numFmtId="0" fontId="4" fillId="5" borderId="1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left" vertical="center" indent="1"/>
    </xf>
    <xf numFmtId="0" fontId="2" fillId="6" borderId="31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left" vertical="center" indent="1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2" fillId="9" borderId="23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0" borderId="0" xfId="0" applyBorder="1" applyAlignment="1">
      <alignment horizontal="center" vertical="center" wrapText="1"/>
    </xf>
    <xf numFmtId="0" fontId="6" fillId="0" borderId="0" xfId="0" applyFont="1"/>
    <xf numFmtId="0" fontId="0" fillId="12" borderId="0" xfId="0" applyFill="1"/>
    <xf numFmtId="0" fontId="8" fillId="0" borderId="0" xfId="0" applyFont="1"/>
    <xf numFmtId="0" fontId="8" fillId="12" borderId="0" xfId="0" applyFont="1" applyFill="1"/>
    <xf numFmtId="0" fontId="9" fillId="0" borderId="0" xfId="0" applyFont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1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1" fillId="1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3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1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12" borderId="0" xfId="0" applyFont="1" applyFill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 indent="1"/>
    </xf>
    <xf numFmtId="0" fontId="5" fillId="4" borderId="14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12" borderId="14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left" vertical="center" indent="1"/>
    </xf>
    <xf numFmtId="0" fontId="4" fillId="5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4" borderId="34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 indent="1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 indent="1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left" vertical="center" indent="1"/>
    </xf>
    <xf numFmtId="0" fontId="4" fillId="4" borderId="23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inden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left" vertical="center" inden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0" fillId="13" borderId="0" xfId="0" applyFill="1" applyAlignment="1">
      <alignment vertical="center"/>
    </xf>
    <xf numFmtId="0" fontId="4" fillId="5" borderId="47" xfId="0" applyFont="1" applyFill="1" applyBorder="1" applyAlignment="1">
      <alignment horizontal="center" vertical="center"/>
    </xf>
    <xf numFmtId="0" fontId="4" fillId="14" borderId="36" xfId="0" applyFont="1" applyFill="1" applyBorder="1" applyAlignment="1">
      <alignment horizontal="center" vertical="center"/>
    </xf>
    <xf numFmtId="0" fontId="4" fillId="14" borderId="22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right" vertical="center"/>
    </xf>
    <xf numFmtId="0" fontId="0" fillId="2" borderId="46" xfId="0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right" vertical="center"/>
    </xf>
    <xf numFmtId="0" fontId="26" fillId="2" borderId="46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21" fillId="2" borderId="19" xfId="0" applyFont="1" applyFill="1" applyBorder="1" applyAlignment="1">
      <alignment horizontal="center" vertical="center" textRotation="90"/>
    </xf>
    <xf numFmtId="0" fontId="21" fillId="2" borderId="39" xfId="0" applyFont="1" applyFill="1" applyBorder="1" applyAlignment="1">
      <alignment horizontal="center" vertical="center" textRotation="90"/>
    </xf>
    <xf numFmtId="0" fontId="21" fillId="2" borderId="9" xfId="0" applyFont="1" applyFill="1" applyBorder="1" applyAlignment="1">
      <alignment horizontal="center" vertical="center" textRotation="90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1" fillId="4" borderId="19" xfId="0" applyFont="1" applyFill="1" applyBorder="1" applyAlignment="1">
      <alignment horizontal="center" vertical="center" textRotation="90"/>
    </xf>
    <xf numFmtId="0" fontId="11" fillId="4" borderId="39" xfId="0" applyFont="1" applyFill="1" applyBorder="1" applyAlignment="1">
      <alignment horizontal="center" vertical="center" textRotation="90"/>
    </xf>
    <xf numFmtId="0" fontId="11" fillId="4" borderId="9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</xdr:row>
      <xdr:rowOff>152400</xdr:rowOff>
    </xdr:from>
    <xdr:to>
      <xdr:col>17</xdr:col>
      <xdr:colOff>57150</xdr:colOff>
      <xdr:row>28</xdr:row>
      <xdr:rowOff>19050</xdr:rowOff>
    </xdr:to>
    <xdr:pic>
      <xdr:nvPicPr>
        <xdr:cNvPr id="2049" name="Obraz 1">
          <a:extLst>
            <a:ext uri="{FF2B5EF4-FFF2-40B4-BE49-F238E27FC236}">
              <a16:creationId xmlns:a16="http://schemas.microsoft.com/office/drawing/2014/main" id="{00000000-0008-0000-05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342900"/>
          <a:ext cx="9991725" cy="5010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"/>
  <sheetViews>
    <sheetView showGridLines="0" zoomScaleNormal="100" workbookViewId="0">
      <selection sqref="A1:A2"/>
    </sheetView>
  </sheetViews>
  <sheetFormatPr defaultColWidth="8.88671875" defaultRowHeight="14.4" x14ac:dyDescent="0.3"/>
  <cols>
    <col min="1" max="1" width="4.44140625" style="1" bestFit="1" customWidth="1"/>
    <col min="2" max="2" width="49.109375" style="1" customWidth="1"/>
    <col min="3" max="3" width="8.6640625" style="1" customWidth="1"/>
    <col min="4" max="16" width="8.6640625" style="60" customWidth="1"/>
    <col min="17" max="16384" width="8.88671875" style="1"/>
  </cols>
  <sheetData>
    <row r="1" spans="1:16" ht="24" customHeight="1" x14ac:dyDescent="0.3">
      <c r="A1" s="237" t="s">
        <v>0</v>
      </c>
      <c r="B1" s="237" t="s">
        <v>1</v>
      </c>
      <c r="C1" s="237" t="s">
        <v>2</v>
      </c>
      <c r="D1" s="239"/>
      <c r="E1" s="239"/>
      <c r="F1" s="239"/>
      <c r="G1" s="239"/>
      <c r="H1" s="239"/>
      <c r="I1" s="240"/>
      <c r="J1" s="78"/>
      <c r="K1" s="241" t="s">
        <v>3</v>
      </c>
      <c r="L1" s="242"/>
      <c r="M1" s="242"/>
      <c r="N1" s="242"/>
      <c r="O1" s="242"/>
      <c r="P1" s="243"/>
    </row>
    <row r="2" spans="1:16" ht="24" customHeight="1" thickBot="1" x14ac:dyDescent="0.35">
      <c r="A2" s="238"/>
      <c r="B2" s="238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79" t="s">
        <v>4</v>
      </c>
      <c r="K2" s="80" t="s">
        <v>5</v>
      </c>
      <c r="L2" s="81" t="s">
        <v>6</v>
      </c>
      <c r="M2" s="81" t="s">
        <v>7</v>
      </c>
      <c r="N2" s="81" t="s">
        <v>8</v>
      </c>
      <c r="O2" s="81" t="s">
        <v>9</v>
      </c>
      <c r="P2" s="82" t="s">
        <v>10</v>
      </c>
    </row>
    <row r="3" spans="1:16" ht="18" customHeight="1" x14ac:dyDescent="0.3">
      <c r="A3" s="7">
        <v>1</v>
      </c>
      <c r="B3" s="8" t="s">
        <v>11</v>
      </c>
      <c r="C3" s="9">
        <f>SUM(D3:H3)</f>
        <v>30</v>
      </c>
      <c r="D3" s="10"/>
      <c r="E3" s="11">
        <v>30</v>
      </c>
      <c r="F3" s="11"/>
      <c r="G3" s="11"/>
      <c r="H3" s="11"/>
      <c r="I3" s="12"/>
      <c r="J3" s="83">
        <f t="shared" ref="J3:J8" si="0">SUM(K3:O3)</f>
        <v>30</v>
      </c>
      <c r="K3" s="84"/>
      <c r="L3" s="85">
        <v>30</v>
      </c>
      <c r="M3" s="85"/>
      <c r="N3" s="85"/>
      <c r="O3" s="85"/>
      <c r="P3" s="86"/>
    </row>
    <row r="4" spans="1:16" ht="18" customHeight="1" x14ac:dyDescent="0.3">
      <c r="A4" s="13">
        <v>2</v>
      </c>
      <c r="B4" s="14" t="s">
        <v>12</v>
      </c>
      <c r="C4" s="15">
        <f>SUM(D4:H4)</f>
        <v>30</v>
      </c>
      <c r="D4" s="16"/>
      <c r="E4" s="17">
        <v>30</v>
      </c>
      <c r="F4" s="17"/>
      <c r="G4" s="17"/>
      <c r="H4" s="17"/>
      <c r="I4" s="18">
        <v>2</v>
      </c>
      <c r="J4" s="87">
        <f t="shared" si="0"/>
        <v>30</v>
      </c>
      <c r="K4" s="88"/>
      <c r="L4" s="89">
        <v>30</v>
      </c>
      <c r="M4" s="89"/>
      <c r="N4" s="89"/>
      <c r="O4" s="89"/>
      <c r="P4" s="90">
        <v>2</v>
      </c>
    </row>
    <row r="5" spans="1:16" ht="18" customHeight="1" thickBot="1" x14ac:dyDescent="0.35">
      <c r="A5" s="19">
        <v>3</v>
      </c>
      <c r="B5" s="20" t="s">
        <v>13</v>
      </c>
      <c r="C5" s="21">
        <f>SUM(D5:H5)</f>
        <v>45</v>
      </c>
      <c r="D5" s="22">
        <v>15</v>
      </c>
      <c r="E5" s="23">
        <v>30</v>
      </c>
      <c r="F5" s="23"/>
      <c r="G5" s="23"/>
      <c r="H5" s="23"/>
      <c r="I5" s="24">
        <v>4</v>
      </c>
      <c r="J5" s="91">
        <f t="shared" si="0"/>
        <v>30</v>
      </c>
      <c r="K5" s="92">
        <v>30</v>
      </c>
      <c r="L5" s="93"/>
      <c r="M5" s="93"/>
      <c r="N5" s="93"/>
      <c r="O5" s="93"/>
      <c r="P5" s="94">
        <v>2</v>
      </c>
    </row>
    <row r="6" spans="1:16" ht="18" customHeight="1" x14ac:dyDescent="0.3">
      <c r="A6" s="25">
        <v>4</v>
      </c>
      <c r="B6" s="26" t="s">
        <v>14</v>
      </c>
      <c r="C6" s="27">
        <f>SUM(D6:H6)</f>
        <v>120</v>
      </c>
      <c r="D6" s="28">
        <v>30</v>
      </c>
      <c r="E6" s="29">
        <v>90</v>
      </c>
      <c r="F6" s="30"/>
      <c r="G6" s="30"/>
      <c r="H6" s="30"/>
      <c r="I6" s="31">
        <v>10</v>
      </c>
      <c r="J6" s="95">
        <f t="shared" si="0"/>
        <v>60</v>
      </c>
      <c r="K6" s="96">
        <v>30</v>
      </c>
      <c r="L6" s="97">
        <v>30</v>
      </c>
      <c r="M6" s="98"/>
      <c r="N6" s="98"/>
      <c r="O6" s="98"/>
      <c r="P6" s="99">
        <v>6</v>
      </c>
    </row>
    <row r="7" spans="1:16" ht="18" customHeight="1" x14ac:dyDescent="0.3">
      <c r="A7" s="32">
        <v>5</v>
      </c>
      <c r="B7" s="33" t="s">
        <v>15</v>
      </c>
      <c r="C7" s="34"/>
      <c r="D7" s="35"/>
      <c r="E7" s="36"/>
      <c r="F7" s="36"/>
      <c r="G7" s="36"/>
      <c r="H7" s="36"/>
      <c r="I7" s="37"/>
      <c r="J7" s="100">
        <f t="shared" si="0"/>
        <v>105</v>
      </c>
      <c r="K7" s="101">
        <v>30</v>
      </c>
      <c r="L7" s="102">
        <v>45</v>
      </c>
      <c r="M7" s="103">
        <v>30</v>
      </c>
      <c r="N7" s="103"/>
      <c r="O7" s="103"/>
      <c r="P7" s="104">
        <v>8</v>
      </c>
    </row>
    <row r="8" spans="1:16" ht="18" customHeight="1" x14ac:dyDescent="0.3">
      <c r="A8" s="32">
        <v>6</v>
      </c>
      <c r="B8" s="33" t="s">
        <v>16</v>
      </c>
      <c r="C8" s="34">
        <f>SUM(D8:H8)</f>
        <v>30</v>
      </c>
      <c r="D8" s="35">
        <v>15</v>
      </c>
      <c r="E8" s="36"/>
      <c r="F8" s="36">
        <v>15</v>
      </c>
      <c r="G8" s="36"/>
      <c r="H8" s="36"/>
      <c r="I8" s="37">
        <v>3</v>
      </c>
      <c r="J8" s="100">
        <f t="shared" si="0"/>
        <v>30</v>
      </c>
      <c r="K8" s="101">
        <v>15</v>
      </c>
      <c r="L8" s="103"/>
      <c r="M8" s="103">
        <v>15</v>
      </c>
      <c r="N8" s="103"/>
      <c r="O8" s="103"/>
      <c r="P8" s="104">
        <v>3</v>
      </c>
    </row>
    <row r="9" spans="1:16" ht="18" customHeight="1" thickBot="1" x14ac:dyDescent="0.35">
      <c r="A9" s="66">
        <v>7</v>
      </c>
      <c r="B9" s="67" t="s">
        <v>17</v>
      </c>
      <c r="C9" s="38">
        <f>SUM(D9:H9)</f>
        <v>45</v>
      </c>
      <c r="D9" s="39">
        <v>15</v>
      </c>
      <c r="E9" s="40">
        <v>15</v>
      </c>
      <c r="F9" s="40"/>
      <c r="G9" s="40">
        <v>15</v>
      </c>
      <c r="H9" s="40"/>
      <c r="I9" s="41">
        <v>6</v>
      </c>
      <c r="J9" s="105"/>
      <c r="K9" s="106"/>
      <c r="L9" s="107"/>
      <c r="M9" s="107"/>
      <c r="N9" s="107"/>
      <c r="O9" s="107"/>
      <c r="P9" s="108"/>
    </row>
    <row r="10" spans="1:16" ht="18" customHeight="1" thickBot="1" x14ac:dyDescent="0.35">
      <c r="A10" s="68">
        <v>8</v>
      </c>
      <c r="B10" s="69" t="s">
        <v>29</v>
      </c>
      <c r="C10" s="70"/>
      <c r="D10" s="71"/>
      <c r="E10" s="72"/>
      <c r="F10" s="72"/>
      <c r="G10" s="72"/>
      <c r="H10" s="72"/>
      <c r="I10" s="73"/>
      <c r="J10" s="109">
        <v>60</v>
      </c>
      <c r="K10" s="110"/>
      <c r="L10" s="111"/>
      <c r="M10" s="111"/>
      <c r="N10" s="111"/>
      <c r="O10" s="111"/>
      <c r="P10" s="112">
        <v>7</v>
      </c>
    </row>
    <row r="11" spans="1:16" ht="18" customHeight="1" thickBot="1" x14ac:dyDescent="0.35">
      <c r="A11" s="42">
        <v>9</v>
      </c>
      <c r="B11" s="43" t="s">
        <v>18</v>
      </c>
      <c r="C11" s="44">
        <f>SUM(D11:H11)</f>
        <v>45</v>
      </c>
      <c r="D11" s="45">
        <v>30</v>
      </c>
      <c r="E11" s="46"/>
      <c r="F11" s="46">
        <v>15</v>
      </c>
      <c r="G11" s="46"/>
      <c r="H11" s="46"/>
      <c r="I11" s="47">
        <v>5</v>
      </c>
      <c r="J11" s="113">
        <f>SUM(K11:O11)</f>
        <v>30</v>
      </c>
      <c r="K11" s="114">
        <v>15</v>
      </c>
      <c r="L11" s="115"/>
      <c r="M11" s="115"/>
      <c r="N11" s="115">
        <v>15</v>
      </c>
      <c r="O11" s="115"/>
      <c r="P11" s="116">
        <v>2</v>
      </c>
    </row>
    <row r="12" spans="1:16" ht="24" customHeight="1" thickBot="1" x14ac:dyDescent="0.35">
      <c r="A12" s="244" t="s">
        <v>19</v>
      </c>
      <c r="B12" s="245"/>
      <c r="C12" s="48">
        <f t="shared" ref="C12:P12" si="1">SUM(C3:C11)</f>
        <v>345</v>
      </c>
      <c r="D12" s="49">
        <f t="shared" si="1"/>
        <v>105</v>
      </c>
      <c r="E12" s="50">
        <f t="shared" si="1"/>
        <v>195</v>
      </c>
      <c r="F12" s="50">
        <f t="shared" si="1"/>
        <v>30</v>
      </c>
      <c r="G12" s="50">
        <f t="shared" si="1"/>
        <v>15</v>
      </c>
      <c r="H12" s="50"/>
      <c r="I12" s="51">
        <f t="shared" si="1"/>
        <v>30</v>
      </c>
      <c r="J12" s="117">
        <f t="shared" si="1"/>
        <v>375</v>
      </c>
      <c r="K12" s="118">
        <f t="shared" si="1"/>
        <v>120</v>
      </c>
      <c r="L12" s="118">
        <f t="shared" si="1"/>
        <v>135</v>
      </c>
      <c r="M12" s="118">
        <f t="shared" si="1"/>
        <v>45</v>
      </c>
      <c r="N12" s="118">
        <f t="shared" si="1"/>
        <v>15</v>
      </c>
      <c r="O12" s="118"/>
      <c r="P12" s="119">
        <f t="shared" si="1"/>
        <v>30</v>
      </c>
    </row>
    <row r="13" spans="1:16" ht="14.25" customHeight="1" x14ac:dyDescent="0.3">
      <c r="A13" s="53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s="60" customFormat="1" ht="15" customHeight="1" x14ac:dyDescent="0.3">
      <c r="A14" s="56" t="s">
        <v>20</v>
      </c>
      <c r="C14" s="235" t="s">
        <v>38</v>
      </c>
      <c r="D14" s="235"/>
      <c r="E14" s="235"/>
      <c r="F14" s="235"/>
      <c r="G14" s="235"/>
      <c r="H14" s="235"/>
      <c r="I14" s="235"/>
      <c r="J14" s="236" t="s">
        <v>39</v>
      </c>
      <c r="K14" s="236"/>
      <c r="L14" s="236"/>
      <c r="M14" s="236"/>
      <c r="N14" s="236"/>
      <c r="O14" s="236"/>
      <c r="P14" s="236"/>
    </row>
    <row r="15" spans="1:16" s="60" customFormat="1" ht="15" customHeight="1" x14ac:dyDescent="0.3">
      <c r="A15" s="75" t="s">
        <v>22</v>
      </c>
      <c r="C15" s="57"/>
    </row>
    <row r="16" spans="1:16" s="60" customFormat="1" ht="15" customHeight="1" x14ac:dyDescent="0.3">
      <c r="A16" s="75" t="s">
        <v>34</v>
      </c>
      <c r="C16" s="62"/>
    </row>
    <row r="17" spans="1:3" ht="15" customHeight="1" x14ac:dyDescent="0.3">
      <c r="A17" s="75" t="s">
        <v>35</v>
      </c>
      <c r="B17" s="60"/>
      <c r="C17" s="62"/>
    </row>
    <row r="18" spans="1:3" ht="15" customHeight="1" x14ac:dyDescent="0.3">
      <c r="A18" s="60"/>
      <c r="B18" s="60"/>
      <c r="C18" s="62"/>
    </row>
    <row r="19" spans="1:3" ht="15" customHeight="1" x14ac:dyDescent="0.3">
      <c r="A19" s="65" t="s">
        <v>30</v>
      </c>
      <c r="B19" s="60"/>
      <c r="C19" s="60"/>
    </row>
    <row r="20" spans="1:3" ht="15" customHeight="1" x14ac:dyDescent="0.3">
      <c r="A20" s="76" t="s">
        <v>28</v>
      </c>
    </row>
    <row r="21" spans="1:3" ht="15" customHeight="1" x14ac:dyDescent="0.3">
      <c r="A21" s="76" t="s">
        <v>31</v>
      </c>
    </row>
    <row r="22" spans="1:3" ht="15" customHeight="1" x14ac:dyDescent="0.3">
      <c r="A22" s="76" t="s">
        <v>32</v>
      </c>
    </row>
    <row r="23" spans="1:3" x14ac:dyDescent="0.3">
      <c r="A23" s="76" t="s">
        <v>33</v>
      </c>
    </row>
    <row r="25" spans="1:3" ht="15.6" x14ac:dyDescent="0.3">
      <c r="A25" s="65" t="s">
        <v>26</v>
      </c>
    </row>
    <row r="26" spans="1:3" x14ac:dyDescent="0.3">
      <c r="A26" s="76" t="s">
        <v>36</v>
      </c>
    </row>
    <row r="27" spans="1:3" x14ac:dyDescent="0.3">
      <c r="A27" s="76" t="s">
        <v>37</v>
      </c>
    </row>
    <row r="28" spans="1:3" x14ac:dyDescent="0.3">
      <c r="A28" s="76" t="s">
        <v>27</v>
      </c>
    </row>
    <row r="30" spans="1:3" x14ac:dyDescent="0.3">
      <c r="A30" s="77" t="s">
        <v>24</v>
      </c>
    </row>
    <row r="32" spans="1:3" ht="15.6" x14ac:dyDescent="0.3">
      <c r="A32" s="58"/>
      <c r="B32" s="59" t="s">
        <v>21</v>
      </c>
      <c r="C32" s="60"/>
    </row>
    <row r="33" spans="1:3" ht="15.6" x14ac:dyDescent="0.3">
      <c r="A33" s="57"/>
      <c r="B33" s="60"/>
      <c r="C33" s="60"/>
    </row>
    <row r="34" spans="1:3" ht="15.6" x14ac:dyDescent="0.3">
      <c r="A34" s="63"/>
      <c r="B34" s="59" t="s">
        <v>23</v>
      </c>
      <c r="C34" s="60"/>
    </row>
    <row r="35" spans="1:3" ht="15.6" x14ac:dyDescent="0.3">
      <c r="A35" s="62"/>
      <c r="B35" s="57"/>
      <c r="C35" s="60"/>
    </row>
    <row r="36" spans="1:3" ht="15.6" x14ac:dyDescent="0.3">
      <c r="A36" s="74"/>
      <c r="B36" s="59" t="s">
        <v>29</v>
      </c>
      <c r="C36" s="60"/>
    </row>
    <row r="37" spans="1:3" x14ac:dyDescent="0.3">
      <c r="A37" s="60"/>
      <c r="B37" s="60"/>
      <c r="C37" s="60"/>
    </row>
    <row r="38" spans="1:3" ht="15.6" x14ac:dyDescent="0.3">
      <c r="A38" s="64"/>
      <c r="B38" s="59" t="s">
        <v>25</v>
      </c>
      <c r="C38" s="60"/>
    </row>
  </sheetData>
  <mergeCells count="7">
    <mergeCell ref="C14:I14"/>
    <mergeCell ref="J14:P14"/>
    <mergeCell ref="A1:A2"/>
    <mergeCell ref="B1:B2"/>
    <mergeCell ref="C1:I1"/>
    <mergeCell ref="K1:P1"/>
    <mergeCell ref="A12:B12"/>
  </mergeCells>
  <phoneticPr fontId="27" type="noConversion"/>
  <pageMargins left="0.19685039370078741" right="0.19685039370078741" top="0.78740157480314965" bottom="0.59055118110236227" header="0.31496062992125984" footer="0.31496062992125984"/>
  <pageSetup paperSize="9" scale="8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8"/>
  <sheetViews>
    <sheetView showGridLines="0" zoomScale="90" zoomScaleNormal="90" workbookViewId="0">
      <selection activeCell="O10" sqref="O10"/>
    </sheetView>
  </sheetViews>
  <sheetFormatPr defaultRowHeight="14.4" x14ac:dyDescent="0.3"/>
  <cols>
    <col min="1" max="1" width="28.33203125" bestFit="1" customWidth="1"/>
    <col min="2" max="2" width="3.6640625" customWidth="1"/>
    <col min="3" max="3" width="5.6640625" customWidth="1"/>
    <col min="4" max="4" width="3.6640625" customWidth="1"/>
    <col min="5" max="5" width="28.33203125" bestFit="1" customWidth="1"/>
    <col min="6" max="6" width="3.6640625" customWidth="1"/>
    <col min="7" max="7" width="28.33203125" bestFit="1" customWidth="1"/>
    <col min="8" max="8" width="3.6640625" customWidth="1"/>
    <col min="9" max="9" width="28.33203125" bestFit="1" customWidth="1"/>
    <col min="10" max="10" width="3.6640625" customWidth="1"/>
    <col min="11" max="11" width="28.109375" customWidth="1"/>
    <col min="12" max="12" width="3.6640625" customWidth="1"/>
    <col min="13" max="13" width="28.33203125" customWidth="1"/>
    <col min="14" max="14" width="3.6640625" customWidth="1"/>
    <col min="15" max="15" width="28.33203125" customWidth="1"/>
  </cols>
  <sheetData>
    <row r="1" spans="1:15" ht="27" customHeight="1" x14ac:dyDescent="0.55000000000000004">
      <c r="A1" s="263" t="s">
        <v>42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</row>
    <row r="2" spans="1:15" ht="15.6" x14ac:dyDescent="0.35">
      <c r="A2" s="124"/>
      <c r="B2" s="125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</row>
    <row r="3" spans="1:15" ht="15.75" customHeight="1" x14ac:dyDescent="0.3">
      <c r="A3" s="155" t="s">
        <v>43</v>
      </c>
      <c r="B3" s="144"/>
      <c r="C3" s="264" t="s">
        <v>57</v>
      </c>
      <c r="D3" s="129"/>
      <c r="E3" s="155" t="s">
        <v>44</v>
      </c>
      <c r="F3" s="145"/>
      <c r="G3" s="155" t="s">
        <v>45</v>
      </c>
      <c r="H3" s="129"/>
      <c r="I3" s="155" t="s">
        <v>46</v>
      </c>
      <c r="J3" s="129"/>
      <c r="K3" s="155" t="s">
        <v>47</v>
      </c>
      <c r="L3" s="129"/>
      <c r="M3" s="155" t="s">
        <v>48</v>
      </c>
      <c r="N3" s="129"/>
      <c r="O3" s="155" t="s">
        <v>49</v>
      </c>
    </row>
    <row r="4" spans="1:15" ht="15.6" x14ac:dyDescent="0.3">
      <c r="A4" s="132"/>
      <c r="B4" s="146"/>
      <c r="C4" s="265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5" ht="60" customHeight="1" x14ac:dyDescent="0.3">
      <c r="A5" s="157" t="s">
        <v>52</v>
      </c>
      <c r="B5" s="148"/>
      <c r="C5" s="265"/>
      <c r="D5" s="149"/>
      <c r="E5" s="161" t="s">
        <v>52</v>
      </c>
      <c r="F5" s="150"/>
      <c r="G5" s="161" t="s">
        <v>52</v>
      </c>
      <c r="H5" s="137"/>
      <c r="I5" s="161" t="s">
        <v>52</v>
      </c>
      <c r="J5" s="138"/>
      <c r="K5" s="161" t="s">
        <v>52</v>
      </c>
      <c r="L5" s="138"/>
      <c r="M5" s="162" t="s">
        <v>59</v>
      </c>
      <c r="N5" s="139"/>
      <c r="O5" s="147" t="s">
        <v>50</v>
      </c>
    </row>
    <row r="6" spans="1:15" ht="15.6" x14ac:dyDescent="0.35">
      <c r="A6" s="129"/>
      <c r="B6" s="151"/>
      <c r="C6" s="265"/>
      <c r="D6" s="129"/>
      <c r="E6" s="129"/>
      <c r="F6" s="139"/>
      <c r="G6" s="139"/>
      <c r="H6" s="139"/>
      <c r="I6" s="124"/>
      <c r="J6" s="139"/>
      <c r="K6" s="139"/>
      <c r="L6" s="139"/>
      <c r="M6" s="139"/>
      <c r="N6" s="139"/>
      <c r="O6" s="139"/>
    </row>
    <row r="7" spans="1:15" ht="60" customHeight="1" x14ac:dyDescent="0.3">
      <c r="A7" s="158" t="s">
        <v>53</v>
      </c>
      <c r="B7" s="148"/>
      <c r="C7" s="265"/>
      <c r="D7" s="149"/>
      <c r="E7" s="159" t="s">
        <v>53</v>
      </c>
      <c r="F7" s="150"/>
      <c r="G7" s="156" t="s">
        <v>53</v>
      </c>
      <c r="H7" s="137"/>
      <c r="I7" s="160" t="s">
        <v>54</v>
      </c>
      <c r="J7" s="138"/>
      <c r="K7" s="162" t="s">
        <v>59</v>
      </c>
      <c r="L7" s="138"/>
      <c r="M7" s="152" t="s">
        <v>51</v>
      </c>
      <c r="N7" s="139"/>
      <c r="O7" s="147" t="s">
        <v>65</v>
      </c>
    </row>
    <row r="8" spans="1:15" ht="15.6" x14ac:dyDescent="0.35">
      <c r="A8" s="129"/>
      <c r="B8" s="151"/>
      <c r="C8" s="265"/>
      <c r="D8" s="129"/>
      <c r="E8" s="129"/>
      <c r="F8" s="139"/>
      <c r="G8" s="124"/>
      <c r="H8" s="139"/>
      <c r="I8" s="139"/>
      <c r="J8" s="139"/>
      <c r="K8" s="124"/>
      <c r="L8" s="139"/>
      <c r="M8" s="139"/>
      <c r="N8" s="139"/>
      <c r="O8" s="139"/>
    </row>
    <row r="9" spans="1:15" ht="60" customHeight="1" x14ac:dyDescent="0.35">
      <c r="A9" s="160" t="s">
        <v>54</v>
      </c>
      <c r="B9" s="148"/>
      <c r="C9" s="266"/>
      <c r="D9" s="149"/>
      <c r="E9" s="147" t="s">
        <v>60</v>
      </c>
      <c r="F9" s="150"/>
      <c r="G9" s="160" t="s">
        <v>54</v>
      </c>
      <c r="H9" s="124"/>
      <c r="I9" s="147" t="s">
        <v>51</v>
      </c>
      <c r="J9" s="150"/>
      <c r="K9" s="124"/>
      <c r="L9" s="150"/>
      <c r="M9" s="152" t="s">
        <v>41</v>
      </c>
      <c r="N9" s="139"/>
      <c r="O9" s="147" t="s">
        <v>58</v>
      </c>
    </row>
    <row r="10" spans="1:15" ht="15.6" x14ac:dyDescent="0.3">
      <c r="A10" s="61"/>
      <c r="B10" s="61"/>
      <c r="D10" s="61"/>
      <c r="E10" s="61"/>
      <c r="F10" s="57"/>
      <c r="I10" s="60"/>
      <c r="J10" s="60"/>
      <c r="K10" s="60"/>
      <c r="L10" s="60"/>
      <c r="M10" s="60"/>
      <c r="N10" s="60"/>
      <c r="O10" s="60"/>
    </row>
    <row r="11" spans="1:15" ht="47.25" customHeight="1" x14ac:dyDescent="0.3">
      <c r="A11" s="122"/>
      <c r="B11" s="122"/>
      <c r="D11" s="122"/>
      <c r="F11" s="121"/>
      <c r="J11" s="60"/>
      <c r="L11" s="60"/>
      <c r="N11" s="60"/>
      <c r="O11" s="60"/>
    </row>
    <row r="12" spans="1:15" x14ac:dyDescent="0.3">
      <c r="K12" s="60"/>
      <c r="L12" s="60"/>
      <c r="M12" s="60"/>
      <c r="N12" s="60"/>
      <c r="O12" s="60"/>
    </row>
    <row r="13" spans="1:15" ht="15" customHeight="1" x14ac:dyDescent="0.3">
      <c r="M13" s="60"/>
      <c r="N13" s="60"/>
      <c r="O13" s="60"/>
    </row>
    <row r="14" spans="1:15" x14ac:dyDescent="0.3">
      <c r="H14" s="60"/>
      <c r="I14" s="60"/>
      <c r="J14" s="60"/>
      <c r="M14" s="60"/>
      <c r="N14" s="60"/>
      <c r="O14" s="60"/>
    </row>
    <row r="15" spans="1:15" ht="15" customHeight="1" x14ac:dyDescent="0.3">
      <c r="J15" s="60"/>
      <c r="M15" s="60"/>
      <c r="N15" s="60"/>
      <c r="O15" s="60"/>
    </row>
    <row r="16" spans="1:15" x14ac:dyDescent="0.3">
      <c r="H16" s="60"/>
      <c r="J16" s="60"/>
      <c r="K16" s="60"/>
      <c r="L16" s="60"/>
      <c r="M16" s="60"/>
      <c r="N16" s="60"/>
      <c r="O16" s="60"/>
    </row>
    <row r="17" spans="1:15" ht="15" customHeight="1" x14ac:dyDescent="0.3">
      <c r="H17" s="60"/>
      <c r="J17" s="60"/>
      <c r="K17" s="60"/>
      <c r="L17" s="60"/>
      <c r="M17" s="60"/>
      <c r="N17" s="60"/>
      <c r="O17" s="60"/>
    </row>
    <row r="18" spans="1:15" x14ac:dyDescent="0.3">
      <c r="H18" s="60"/>
      <c r="I18" s="60"/>
      <c r="J18" s="60"/>
      <c r="K18" s="60"/>
      <c r="L18" s="60"/>
      <c r="M18" s="60"/>
      <c r="N18" s="60"/>
      <c r="O18" s="60"/>
    </row>
    <row r="19" spans="1:15" x14ac:dyDescent="0.3">
      <c r="G19" s="60"/>
      <c r="H19" s="60"/>
      <c r="I19" s="60"/>
      <c r="J19" s="60"/>
      <c r="K19" s="60"/>
      <c r="L19" s="60"/>
      <c r="M19" s="60"/>
      <c r="N19" s="60"/>
      <c r="O19" s="60"/>
    </row>
    <row r="20" spans="1:15" x14ac:dyDescent="0.3">
      <c r="H20" s="60"/>
      <c r="I20" s="60"/>
      <c r="J20" s="60"/>
      <c r="K20" s="60"/>
      <c r="L20" s="60"/>
      <c r="M20" s="60"/>
      <c r="N20" s="60"/>
      <c r="O20" s="60"/>
    </row>
    <row r="21" spans="1:15" ht="15.6" x14ac:dyDescent="0.3">
      <c r="A21" s="57"/>
      <c r="B21" s="57"/>
      <c r="C21" s="57"/>
      <c r="D21" s="57"/>
      <c r="E21" s="57"/>
      <c r="F21" s="57"/>
      <c r="G21" s="60"/>
      <c r="H21" s="60"/>
      <c r="I21" s="60"/>
      <c r="J21" s="60"/>
      <c r="K21" s="60"/>
      <c r="L21" s="60"/>
      <c r="M21" s="60"/>
      <c r="N21" s="60"/>
      <c r="O21" s="60"/>
    </row>
    <row r="22" spans="1:15" x14ac:dyDescent="0.3">
      <c r="M22" s="60"/>
      <c r="N22" s="60"/>
      <c r="O22" s="60"/>
    </row>
    <row r="23" spans="1:15" x14ac:dyDescent="0.3">
      <c r="M23" s="60"/>
      <c r="N23" s="60"/>
      <c r="O23" s="60"/>
    </row>
    <row r="24" spans="1:1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G28" s="1"/>
      <c r="H28" s="1"/>
      <c r="I28" s="1"/>
      <c r="J28" s="1"/>
      <c r="K28" s="1"/>
      <c r="L28" s="1"/>
      <c r="M28" s="1"/>
      <c r="N28" s="1"/>
      <c r="O28" s="1"/>
    </row>
  </sheetData>
  <mergeCells count="2">
    <mergeCell ref="A1:O1"/>
    <mergeCell ref="C3:C9"/>
  </mergeCells>
  <phoneticPr fontId="27" type="noConversion"/>
  <printOptions horizontalCentered="1"/>
  <pageMargins left="0.31496062992125984" right="0.31496062992125984" top="0.98425196850393704" bottom="0.74803149606299213" header="0.31496062992125984" footer="0.31496062992125984"/>
  <pageSetup paperSize="9" scale="5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1"/>
  <sheetViews>
    <sheetView showGridLines="0" tabSelected="1" zoomScale="80" zoomScaleNormal="80" workbookViewId="0">
      <selection activeCell="D17" sqref="D17"/>
    </sheetView>
  </sheetViews>
  <sheetFormatPr defaultColWidth="8.88671875" defaultRowHeight="14.4" x14ac:dyDescent="0.3"/>
  <cols>
    <col min="1" max="1" width="4.44140625" style="1" bestFit="1" customWidth="1"/>
    <col min="2" max="2" width="67.109375" style="1" bestFit="1" customWidth="1"/>
    <col min="3" max="3" width="8.6640625" style="1" customWidth="1"/>
    <col min="4" max="16" width="8.6640625" style="60" customWidth="1"/>
    <col min="17" max="16384" width="8.88671875" style="1"/>
  </cols>
  <sheetData>
    <row r="1" spans="1:17" ht="24" customHeight="1" x14ac:dyDescent="0.3">
      <c r="A1" s="237" t="s">
        <v>0</v>
      </c>
      <c r="B1" s="237" t="s">
        <v>1</v>
      </c>
      <c r="C1" s="237" t="s">
        <v>2</v>
      </c>
      <c r="D1" s="239"/>
      <c r="E1" s="239"/>
      <c r="F1" s="239"/>
      <c r="G1" s="239"/>
      <c r="H1" s="239"/>
      <c r="I1" s="240"/>
      <c r="J1" s="2"/>
      <c r="K1" s="246" t="s">
        <v>3</v>
      </c>
      <c r="L1" s="247"/>
      <c r="M1" s="247"/>
      <c r="N1" s="247"/>
      <c r="O1" s="247"/>
      <c r="P1" s="248"/>
    </row>
    <row r="2" spans="1:17" ht="24" customHeight="1" thickBot="1" x14ac:dyDescent="0.35">
      <c r="A2" s="238"/>
      <c r="B2" s="238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7" ht="18" customHeight="1" x14ac:dyDescent="0.3">
      <c r="A3" s="7">
        <v>1</v>
      </c>
      <c r="B3" s="180" t="s">
        <v>11</v>
      </c>
      <c r="C3" s="181">
        <f>SUM(D3:H3)</f>
        <v>30</v>
      </c>
      <c r="D3" s="182"/>
      <c r="E3" s="183">
        <v>30</v>
      </c>
      <c r="F3" s="183"/>
      <c r="G3" s="183"/>
      <c r="H3" s="183"/>
      <c r="I3" s="184"/>
      <c r="J3" s="181">
        <f>SUM(K3:O3)</f>
        <v>30</v>
      </c>
      <c r="K3" s="182"/>
      <c r="L3" s="183">
        <v>30</v>
      </c>
      <c r="M3" s="183"/>
      <c r="N3" s="183"/>
      <c r="O3" s="183"/>
      <c r="P3" s="184"/>
    </row>
    <row r="4" spans="1:17" ht="18" customHeight="1" x14ac:dyDescent="0.3">
      <c r="A4" s="13">
        <v>2</v>
      </c>
      <c r="B4" s="185" t="s">
        <v>12</v>
      </c>
      <c r="C4" s="186">
        <f>SUM(D4:H4)</f>
        <v>30</v>
      </c>
      <c r="D4" s="187"/>
      <c r="E4" s="188">
        <v>30</v>
      </c>
      <c r="F4" s="188"/>
      <c r="G4" s="188"/>
      <c r="H4" s="188"/>
      <c r="I4" s="189">
        <v>2</v>
      </c>
      <c r="J4" s="186">
        <f>SUM(K4:O4)</f>
        <v>30</v>
      </c>
      <c r="K4" s="187"/>
      <c r="L4" s="188">
        <v>30</v>
      </c>
      <c r="M4" s="188"/>
      <c r="N4" s="188"/>
      <c r="O4" s="188"/>
      <c r="P4" s="189">
        <v>2</v>
      </c>
    </row>
    <row r="5" spans="1:17" ht="18" customHeight="1" x14ac:dyDescent="0.3">
      <c r="A5" s="19">
        <v>3</v>
      </c>
      <c r="B5" s="190" t="s">
        <v>88</v>
      </c>
      <c r="C5" s="191">
        <f>SUM(D5:H5)</f>
        <v>45</v>
      </c>
      <c r="D5" s="192">
        <v>15</v>
      </c>
      <c r="E5" s="193">
        <v>30</v>
      </c>
      <c r="F5" s="193"/>
      <c r="G5" s="193"/>
      <c r="H5" s="193"/>
      <c r="I5" s="194">
        <v>3</v>
      </c>
      <c r="J5" s="191"/>
      <c r="K5" s="192"/>
      <c r="L5" s="193"/>
      <c r="M5" s="193"/>
      <c r="N5" s="193"/>
      <c r="O5" s="193"/>
      <c r="P5" s="194"/>
    </row>
    <row r="6" spans="1:17" ht="18" customHeight="1" x14ac:dyDescent="0.3">
      <c r="A6" s="13">
        <v>4</v>
      </c>
      <c r="B6" s="190" t="s">
        <v>90</v>
      </c>
      <c r="C6" s="191"/>
      <c r="D6" s="192"/>
      <c r="E6" s="193"/>
      <c r="F6" s="193"/>
      <c r="G6" s="193"/>
      <c r="H6" s="193"/>
      <c r="I6" s="194"/>
      <c r="J6" s="191">
        <f>SUM(K6:O6)</f>
        <v>15</v>
      </c>
      <c r="K6" s="192">
        <v>15</v>
      </c>
      <c r="L6" s="193"/>
      <c r="M6" s="193"/>
      <c r="N6" s="193"/>
      <c r="O6" s="193"/>
      <c r="P6" s="194">
        <v>1</v>
      </c>
    </row>
    <row r="7" spans="1:17" ht="18" customHeight="1" thickBot="1" x14ac:dyDescent="0.35">
      <c r="A7" s="19">
        <v>5</v>
      </c>
      <c r="B7" s="190" t="s">
        <v>91</v>
      </c>
      <c r="C7" s="191"/>
      <c r="D7" s="192"/>
      <c r="E7" s="193"/>
      <c r="F7" s="193"/>
      <c r="G7" s="193"/>
      <c r="H7" s="193"/>
      <c r="I7" s="194"/>
      <c r="J7" s="191">
        <f>SUM(K7:O7)</f>
        <v>15</v>
      </c>
      <c r="K7" s="192">
        <v>15</v>
      </c>
      <c r="L7" s="193"/>
      <c r="M7" s="193"/>
      <c r="N7" s="193"/>
      <c r="O7" s="193"/>
      <c r="P7" s="194">
        <v>1</v>
      </c>
    </row>
    <row r="8" spans="1:17" ht="18" customHeight="1" x14ac:dyDescent="0.3">
      <c r="A8" s="25">
        <v>6</v>
      </c>
      <c r="B8" s="195" t="s">
        <v>131</v>
      </c>
      <c r="C8" s="232" t="s">
        <v>163</v>
      </c>
      <c r="D8" s="196">
        <v>30</v>
      </c>
      <c r="E8" s="197" t="s">
        <v>104</v>
      </c>
      <c r="F8" s="197"/>
      <c r="G8" s="197"/>
      <c r="H8" s="197"/>
      <c r="I8" s="198">
        <v>8</v>
      </c>
      <c r="J8" s="233" t="s">
        <v>163</v>
      </c>
      <c r="K8" s="196">
        <v>30</v>
      </c>
      <c r="L8" s="197">
        <v>60</v>
      </c>
      <c r="M8" s="197"/>
      <c r="N8" s="197"/>
      <c r="O8" s="197"/>
      <c r="P8" s="198">
        <v>6</v>
      </c>
    </row>
    <row r="9" spans="1:17" ht="18" customHeight="1" x14ac:dyDescent="0.3">
      <c r="A9" s="32">
        <v>7</v>
      </c>
      <c r="B9" s="199" t="s">
        <v>132</v>
      </c>
      <c r="C9" s="200">
        <v>30</v>
      </c>
      <c r="D9" s="201"/>
      <c r="E9" s="202" t="s">
        <v>105</v>
      </c>
      <c r="F9" s="202"/>
      <c r="G9" s="202"/>
      <c r="H9" s="202"/>
      <c r="I9" s="203">
        <v>2</v>
      </c>
      <c r="J9" s="234" t="s">
        <v>164</v>
      </c>
      <c r="K9" s="201">
        <v>30</v>
      </c>
      <c r="L9" s="202">
        <v>15</v>
      </c>
      <c r="M9" s="202">
        <v>30</v>
      </c>
      <c r="N9" s="202"/>
      <c r="O9" s="202"/>
      <c r="P9" s="203">
        <v>8</v>
      </c>
    </row>
    <row r="10" spans="1:17" ht="18" customHeight="1" thickBot="1" x14ac:dyDescent="0.35">
      <c r="A10" s="175">
        <v>8</v>
      </c>
      <c r="B10" s="204" t="s">
        <v>144</v>
      </c>
      <c r="C10" s="201">
        <v>45</v>
      </c>
      <c r="D10" s="206">
        <v>15</v>
      </c>
      <c r="E10" s="207">
        <v>15</v>
      </c>
      <c r="F10" s="207">
        <v>15</v>
      </c>
      <c r="G10" s="207"/>
      <c r="H10" s="207"/>
      <c r="I10" s="208">
        <v>3</v>
      </c>
      <c r="J10" s="205"/>
      <c r="K10" s="206"/>
      <c r="L10" s="207"/>
      <c r="M10" s="207"/>
      <c r="N10" s="207"/>
      <c r="O10" s="207"/>
      <c r="P10" s="208"/>
    </row>
    <row r="11" spans="1:17" ht="18" customHeight="1" x14ac:dyDescent="0.3">
      <c r="A11" s="42">
        <v>9</v>
      </c>
      <c r="B11" s="43" t="s">
        <v>40</v>
      </c>
      <c r="C11" s="176">
        <v>30</v>
      </c>
      <c r="D11" s="45">
        <v>15</v>
      </c>
      <c r="E11" s="176"/>
      <c r="F11" s="176">
        <v>15</v>
      </c>
      <c r="G11" s="176"/>
      <c r="H11" s="176"/>
      <c r="I11" s="47">
        <v>4</v>
      </c>
      <c r="J11" s="209">
        <f>SUM(K11:O11)</f>
        <v>45</v>
      </c>
      <c r="K11" s="45">
        <v>15</v>
      </c>
      <c r="L11" s="176"/>
      <c r="M11" s="176">
        <v>30</v>
      </c>
      <c r="N11" s="176"/>
      <c r="O11" s="176"/>
      <c r="P11" s="47">
        <v>4</v>
      </c>
      <c r="Q11" s="229"/>
    </row>
    <row r="12" spans="1:17" ht="18" customHeight="1" x14ac:dyDescent="0.3">
      <c r="A12" s="42">
        <v>10</v>
      </c>
      <c r="B12" s="43" t="s">
        <v>141</v>
      </c>
      <c r="C12" s="209">
        <f>SUM(D12:H12)</f>
        <v>30</v>
      </c>
      <c r="D12" s="45">
        <v>15</v>
      </c>
      <c r="E12" s="176"/>
      <c r="F12" s="176"/>
      <c r="G12" s="176">
        <v>15</v>
      </c>
      <c r="H12" s="176"/>
      <c r="I12" s="47">
        <v>4</v>
      </c>
      <c r="J12" s="209">
        <f>SUM(K12:O12)</f>
        <v>45</v>
      </c>
      <c r="K12" s="45">
        <v>15</v>
      </c>
      <c r="L12" s="176"/>
      <c r="M12" s="176">
        <v>30</v>
      </c>
      <c r="N12" s="176"/>
      <c r="O12" s="176"/>
      <c r="P12" s="47">
        <v>4</v>
      </c>
      <c r="Q12" s="229"/>
    </row>
    <row r="13" spans="1:17" ht="18" customHeight="1" x14ac:dyDescent="0.3">
      <c r="A13" s="42">
        <v>11</v>
      </c>
      <c r="B13" s="43" t="s">
        <v>139</v>
      </c>
      <c r="C13" s="209">
        <f>SUM(D13:H13)</f>
        <v>45</v>
      </c>
      <c r="D13" s="45">
        <v>30</v>
      </c>
      <c r="E13" s="176"/>
      <c r="F13" s="176">
        <v>15</v>
      </c>
      <c r="G13" s="176"/>
      <c r="H13" s="176"/>
      <c r="I13" s="47">
        <v>4</v>
      </c>
      <c r="J13" s="209"/>
      <c r="K13" s="45"/>
      <c r="L13" s="176"/>
      <c r="M13" s="176"/>
      <c r="N13" s="176"/>
      <c r="O13" s="176"/>
      <c r="P13" s="47"/>
    </row>
    <row r="14" spans="1:17" ht="18" customHeight="1" thickBot="1" x14ac:dyDescent="0.35">
      <c r="A14" s="42">
        <v>12</v>
      </c>
      <c r="B14" s="43" t="s">
        <v>89</v>
      </c>
      <c r="C14" s="209"/>
      <c r="D14" s="45"/>
      <c r="E14" s="176"/>
      <c r="F14" s="176"/>
      <c r="G14" s="176"/>
      <c r="H14" s="176"/>
      <c r="I14" s="47"/>
      <c r="J14" s="209">
        <f>SUM(K14:O14)</f>
        <v>30</v>
      </c>
      <c r="K14" s="45">
        <v>15</v>
      </c>
      <c r="L14" s="176"/>
      <c r="M14" s="176"/>
      <c r="N14" s="176">
        <v>15</v>
      </c>
      <c r="O14" s="176"/>
      <c r="P14" s="47">
        <v>4</v>
      </c>
    </row>
    <row r="15" spans="1:17" ht="24" customHeight="1" thickBot="1" x14ac:dyDescent="0.35">
      <c r="A15" s="244" t="s">
        <v>19</v>
      </c>
      <c r="B15" s="245"/>
      <c r="C15" s="48">
        <f>SUM(C3:C14)</f>
        <v>285</v>
      </c>
      <c r="D15" s="49">
        <f>SUM(D3:D14)</f>
        <v>120</v>
      </c>
      <c r="E15" s="49">
        <f>SUM(E3:E14)</f>
        <v>105</v>
      </c>
      <c r="F15" s="49">
        <f>SUM(F3:F14)</f>
        <v>45</v>
      </c>
      <c r="G15" s="49">
        <f>SUM(G3:G14)</f>
        <v>15</v>
      </c>
      <c r="H15" s="49"/>
      <c r="I15" s="51">
        <f t="shared" ref="I15:N15" si="0">SUM(I3:I14)</f>
        <v>30</v>
      </c>
      <c r="J15" s="48">
        <f t="shared" si="0"/>
        <v>210</v>
      </c>
      <c r="K15" s="49">
        <f t="shared" si="0"/>
        <v>135</v>
      </c>
      <c r="L15" s="49">
        <f t="shared" si="0"/>
        <v>135</v>
      </c>
      <c r="M15" s="49">
        <f t="shared" si="0"/>
        <v>90</v>
      </c>
      <c r="N15" s="49">
        <f t="shared" si="0"/>
        <v>15</v>
      </c>
      <c r="O15" s="49"/>
      <c r="P15" s="52">
        <f>SUM(P3:P14)</f>
        <v>30</v>
      </c>
    </row>
    <row r="16" spans="1:17" ht="14.25" customHeight="1" x14ac:dyDescent="0.3">
      <c r="A16" s="53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</row>
    <row r="17" spans="1:16" s="60" customFormat="1" ht="15" customHeight="1" x14ac:dyDescent="0.3">
      <c r="A17" s="58"/>
      <c r="B17" s="59" t="s">
        <v>69</v>
      </c>
      <c r="D17"/>
      <c r="E17"/>
      <c r="F17"/>
      <c r="G17"/>
      <c r="H17"/>
      <c r="J17"/>
      <c r="K17"/>
      <c r="L17"/>
      <c r="M17"/>
      <c r="N17"/>
      <c r="O17"/>
      <c r="P17"/>
    </row>
    <row r="18" spans="1:16" s="60" customFormat="1" ht="15" customHeight="1" x14ac:dyDescent="0.3">
      <c r="A18" s="63"/>
      <c r="B18" s="59" t="s">
        <v>53</v>
      </c>
      <c r="C18"/>
      <c r="D18"/>
      <c r="E18"/>
      <c r="F18"/>
      <c r="G18"/>
      <c r="H18"/>
      <c r="J18"/>
      <c r="K18"/>
      <c r="L18"/>
      <c r="M18"/>
      <c r="N18"/>
      <c r="O18"/>
      <c r="P18"/>
    </row>
    <row r="19" spans="1:16" ht="15" customHeight="1" x14ac:dyDescent="0.3">
      <c r="A19" s="64"/>
      <c r="B19" s="59" t="s">
        <v>54</v>
      </c>
      <c r="C19"/>
      <c r="D19"/>
      <c r="E19"/>
      <c r="F19"/>
      <c r="G19"/>
      <c r="H19"/>
      <c r="J19"/>
      <c r="K19"/>
      <c r="L19"/>
      <c r="M19"/>
      <c r="N19"/>
      <c r="O19"/>
      <c r="P19"/>
    </row>
    <row r="20" spans="1:16" ht="15" customHeight="1" x14ac:dyDescent="0.3">
      <c r="B20" s="179" t="s">
        <v>106</v>
      </c>
      <c r="C20"/>
      <c r="D20"/>
      <c r="E20"/>
      <c r="F20"/>
      <c r="G20"/>
      <c r="H20"/>
      <c r="J20"/>
      <c r="K20"/>
      <c r="L20"/>
      <c r="M20"/>
      <c r="N20"/>
      <c r="O20"/>
      <c r="P20"/>
    </row>
    <row r="21" spans="1:16" ht="15" customHeight="1" x14ac:dyDescent="0.3">
      <c r="C21"/>
      <c r="D21"/>
      <c r="E21"/>
      <c r="F21"/>
      <c r="G21"/>
      <c r="H21"/>
      <c r="J21"/>
      <c r="K21"/>
      <c r="L21"/>
      <c r="M21"/>
      <c r="N21"/>
      <c r="O21"/>
      <c r="P21"/>
    </row>
    <row r="22" spans="1:16" ht="15" customHeight="1" x14ac:dyDescent="0.3">
      <c r="C22"/>
      <c r="D22"/>
      <c r="E22"/>
      <c r="F22"/>
      <c r="G22"/>
      <c r="H22"/>
      <c r="J22"/>
      <c r="K22"/>
      <c r="L22"/>
      <c r="M22"/>
      <c r="N22"/>
      <c r="O22"/>
      <c r="P22"/>
    </row>
    <row r="23" spans="1:16" x14ac:dyDescent="0.3">
      <c r="B23" s="120"/>
    </row>
    <row r="25" spans="1:16" x14ac:dyDescent="0.3">
      <c r="F25" s="1"/>
      <c r="G25" s="1"/>
      <c r="H25" s="1"/>
    </row>
    <row r="28" spans="1:16" x14ac:dyDescent="0.3">
      <c r="K28" s="1"/>
    </row>
    <row r="29" spans="1:16" x14ac:dyDescent="0.3">
      <c r="K29" s="1"/>
    </row>
    <row r="30" spans="1:16" x14ac:dyDescent="0.3">
      <c r="K30" s="1"/>
    </row>
    <row r="31" spans="1:16" x14ac:dyDescent="0.3">
      <c r="K31" s="1"/>
    </row>
  </sheetData>
  <mergeCells count="5">
    <mergeCell ref="A15:B15"/>
    <mergeCell ref="A1:A2"/>
    <mergeCell ref="B1:B2"/>
    <mergeCell ref="C1:I1"/>
    <mergeCell ref="K1:P1"/>
  </mergeCells>
  <phoneticPr fontId="27" type="noConversion"/>
  <pageMargins left="0.19685039370078741" right="0.19685039370078741" top="0.78740157480314965" bottom="0.59055118110236227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0"/>
  <sheetViews>
    <sheetView showGridLines="0" zoomScale="50" zoomScaleNormal="50" workbookViewId="0">
      <selection activeCell="H27" sqref="H27"/>
    </sheetView>
  </sheetViews>
  <sheetFormatPr defaultColWidth="8.88671875" defaultRowHeight="14.4" x14ac:dyDescent="0.3"/>
  <cols>
    <col min="1" max="1" width="4.44140625" style="1" bestFit="1" customWidth="1"/>
    <col min="2" max="2" width="67.109375" style="1" customWidth="1"/>
    <col min="3" max="3" width="8.6640625" style="1" customWidth="1"/>
    <col min="4" max="16" width="8.6640625" style="60" customWidth="1"/>
    <col min="17" max="16384" width="8.88671875" style="1"/>
  </cols>
  <sheetData>
    <row r="1" spans="1:17" ht="24" customHeight="1" x14ac:dyDescent="0.3">
      <c r="A1" s="249" t="s">
        <v>0</v>
      </c>
      <c r="B1" s="249" t="s">
        <v>1</v>
      </c>
      <c r="C1" s="249" t="s">
        <v>95</v>
      </c>
      <c r="D1" s="251"/>
      <c r="E1" s="251"/>
      <c r="F1" s="251"/>
      <c r="G1" s="251"/>
      <c r="H1" s="251"/>
      <c r="I1" s="252"/>
      <c r="J1" s="210"/>
      <c r="K1" s="253" t="s">
        <v>96</v>
      </c>
      <c r="L1" s="254"/>
      <c r="M1" s="254"/>
      <c r="N1" s="254"/>
      <c r="O1" s="254"/>
      <c r="P1" s="255"/>
    </row>
    <row r="2" spans="1:17" ht="24" customHeight="1" thickBot="1" x14ac:dyDescent="0.35">
      <c r="A2" s="250"/>
      <c r="B2" s="250"/>
      <c r="C2" s="211" t="s">
        <v>4</v>
      </c>
      <c r="D2" s="212" t="s">
        <v>5</v>
      </c>
      <c r="E2" s="213" t="s">
        <v>6</v>
      </c>
      <c r="F2" s="213" t="s">
        <v>7</v>
      </c>
      <c r="G2" s="213" t="s">
        <v>8</v>
      </c>
      <c r="H2" s="213" t="s">
        <v>9</v>
      </c>
      <c r="I2" s="214" t="s">
        <v>10</v>
      </c>
      <c r="J2" s="211" t="s">
        <v>4</v>
      </c>
      <c r="K2" s="212" t="s">
        <v>5</v>
      </c>
      <c r="L2" s="213" t="s">
        <v>6</v>
      </c>
      <c r="M2" s="213" t="s">
        <v>7</v>
      </c>
      <c r="N2" s="213" t="s">
        <v>8</v>
      </c>
      <c r="O2" s="213" t="s">
        <v>9</v>
      </c>
      <c r="P2" s="214" t="s">
        <v>10</v>
      </c>
    </row>
    <row r="3" spans="1:17" ht="18" customHeight="1" x14ac:dyDescent="0.3">
      <c r="A3" s="215">
        <v>1</v>
      </c>
      <c r="B3" s="185" t="s">
        <v>12</v>
      </c>
      <c r="C3" s="181">
        <v>30</v>
      </c>
      <c r="D3" s="182"/>
      <c r="E3" s="183">
        <v>30</v>
      </c>
      <c r="F3" s="183"/>
      <c r="G3" s="183"/>
      <c r="H3" s="183"/>
      <c r="I3" s="184">
        <v>2</v>
      </c>
      <c r="J3" s="181">
        <v>30</v>
      </c>
      <c r="K3" s="182"/>
      <c r="L3" s="183">
        <v>30</v>
      </c>
      <c r="M3" s="183"/>
      <c r="N3" s="183"/>
      <c r="O3" s="183"/>
      <c r="P3" s="184">
        <v>2</v>
      </c>
    </row>
    <row r="4" spans="1:17" ht="18" customHeight="1" thickBot="1" x14ac:dyDescent="0.35">
      <c r="A4" s="216">
        <v>2</v>
      </c>
      <c r="B4" s="190" t="s">
        <v>92</v>
      </c>
      <c r="C4" s="191">
        <v>30</v>
      </c>
      <c r="D4" s="192">
        <v>30</v>
      </c>
      <c r="E4" s="193"/>
      <c r="F4" s="193"/>
      <c r="G4" s="193"/>
      <c r="H4" s="193"/>
      <c r="I4" s="194">
        <v>2</v>
      </c>
      <c r="J4" s="191"/>
      <c r="K4" s="192"/>
      <c r="L4" s="193"/>
      <c r="M4" s="193"/>
      <c r="N4" s="193"/>
      <c r="O4" s="193"/>
      <c r="P4" s="194"/>
    </row>
    <row r="5" spans="1:17" ht="18" customHeight="1" x14ac:dyDescent="0.3">
      <c r="A5" s="170">
        <v>3</v>
      </c>
      <c r="B5" s="171" t="s">
        <v>143</v>
      </c>
      <c r="C5" s="217">
        <f>SUM(D5:H5)</f>
        <v>60</v>
      </c>
      <c r="D5" s="172">
        <v>30</v>
      </c>
      <c r="E5" s="177">
        <v>15</v>
      </c>
      <c r="F5" s="177">
        <v>15</v>
      </c>
      <c r="G5" s="177"/>
      <c r="H5" s="177"/>
      <c r="I5" s="177">
        <v>5</v>
      </c>
      <c r="J5" s="217"/>
      <c r="K5" s="172"/>
      <c r="L5" s="177"/>
      <c r="M5" s="177"/>
      <c r="N5" s="177"/>
      <c r="O5" s="177"/>
      <c r="P5" s="218"/>
    </row>
    <row r="6" spans="1:17" ht="18" customHeight="1" x14ac:dyDescent="0.3">
      <c r="A6" s="178">
        <v>4</v>
      </c>
      <c r="B6" s="43" t="s">
        <v>142</v>
      </c>
      <c r="C6" s="209"/>
      <c r="D6" s="45"/>
      <c r="E6" s="176"/>
      <c r="F6" s="176"/>
      <c r="G6" s="176"/>
      <c r="H6" s="176"/>
      <c r="I6" s="176"/>
      <c r="J6" s="209">
        <f>SUM(K6:O6)</f>
        <v>60</v>
      </c>
      <c r="K6" s="45">
        <v>30</v>
      </c>
      <c r="L6" s="176"/>
      <c r="M6" s="176"/>
      <c r="N6" s="176">
        <v>30</v>
      </c>
      <c r="O6" s="176"/>
      <c r="P6" s="47">
        <v>5</v>
      </c>
    </row>
    <row r="7" spans="1:17" ht="18" customHeight="1" x14ac:dyDescent="0.3">
      <c r="A7" s="42">
        <v>5</v>
      </c>
      <c r="B7" s="43" t="s">
        <v>32</v>
      </c>
      <c r="C7" s="209">
        <f t="shared" ref="C7:C12" si="0">SUM(D7:H7)</f>
        <v>45</v>
      </c>
      <c r="D7" s="45">
        <v>15</v>
      </c>
      <c r="E7" s="176">
        <v>15</v>
      </c>
      <c r="F7" s="176">
        <v>15</v>
      </c>
      <c r="G7" s="176"/>
      <c r="H7" s="176"/>
      <c r="I7" s="176">
        <v>4</v>
      </c>
      <c r="J7" s="209"/>
      <c r="K7" s="45"/>
      <c r="L7" s="176"/>
      <c r="M7" s="176"/>
      <c r="N7" s="176"/>
      <c r="O7" s="176"/>
      <c r="P7" s="47"/>
      <c r="Q7" s="230"/>
    </row>
    <row r="8" spans="1:17" ht="18" customHeight="1" x14ac:dyDescent="0.3">
      <c r="A8" s="178">
        <v>6</v>
      </c>
      <c r="B8" s="43" t="s">
        <v>160</v>
      </c>
      <c r="C8" s="209"/>
      <c r="D8" s="45"/>
      <c r="E8" s="176"/>
      <c r="F8" s="176"/>
      <c r="G8" s="176"/>
      <c r="H8" s="176"/>
      <c r="I8" s="176"/>
      <c r="J8" s="209">
        <f>SUM(K8:O8)</f>
        <v>60</v>
      </c>
      <c r="K8" s="45">
        <v>30</v>
      </c>
      <c r="L8" s="176">
        <v>15</v>
      </c>
      <c r="M8" s="176">
        <v>15</v>
      </c>
      <c r="N8" s="176"/>
      <c r="O8" s="176"/>
      <c r="P8" s="47">
        <v>5</v>
      </c>
      <c r="Q8" s="230"/>
    </row>
    <row r="9" spans="1:17" ht="18" customHeight="1" x14ac:dyDescent="0.3">
      <c r="A9" s="178">
        <v>7</v>
      </c>
      <c r="B9" s="43" t="s">
        <v>137</v>
      </c>
      <c r="C9" s="209">
        <f t="shared" si="0"/>
        <v>60</v>
      </c>
      <c r="D9" s="45">
        <v>30</v>
      </c>
      <c r="E9" s="176"/>
      <c r="F9" s="176">
        <v>30</v>
      </c>
      <c r="G9" s="176"/>
      <c r="H9" s="176"/>
      <c r="I9" s="176">
        <v>5</v>
      </c>
      <c r="J9" s="209"/>
      <c r="K9" s="45"/>
      <c r="L9" s="176"/>
      <c r="M9" s="176"/>
      <c r="N9" s="176"/>
      <c r="O9" s="176"/>
      <c r="P9" s="47"/>
      <c r="Q9" s="230"/>
    </row>
    <row r="10" spans="1:17" ht="18" customHeight="1" x14ac:dyDescent="0.3">
      <c r="A10" s="42">
        <v>8</v>
      </c>
      <c r="B10" s="43" t="s">
        <v>140</v>
      </c>
      <c r="C10" s="209">
        <f t="shared" si="0"/>
        <v>30</v>
      </c>
      <c r="D10" s="45">
        <v>15</v>
      </c>
      <c r="E10" s="176"/>
      <c r="F10" s="176">
        <v>15</v>
      </c>
      <c r="G10" s="176"/>
      <c r="H10" s="176"/>
      <c r="I10" s="176">
        <v>2</v>
      </c>
      <c r="J10" s="209"/>
      <c r="K10" s="45"/>
      <c r="L10" s="176"/>
      <c r="M10" s="176"/>
      <c r="N10" s="176"/>
      <c r="O10" s="176"/>
      <c r="P10" s="47"/>
      <c r="Q10" s="230"/>
    </row>
    <row r="11" spans="1:17" ht="18" customHeight="1" x14ac:dyDescent="0.3">
      <c r="A11" s="178">
        <v>9</v>
      </c>
      <c r="B11" s="43" t="s">
        <v>138</v>
      </c>
      <c r="C11" s="209"/>
      <c r="D11" s="45"/>
      <c r="E11" s="176"/>
      <c r="F11" s="176"/>
      <c r="G11" s="176"/>
      <c r="H11" s="176"/>
      <c r="I11" s="176"/>
      <c r="J11" s="209">
        <f>SUM(K11:O11)</f>
        <v>45</v>
      </c>
      <c r="K11" s="45">
        <v>15</v>
      </c>
      <c r="L11" s="176"/>
      <c r="M11" s="176">
        <v>30</v>
      </c>
      <c r="N11" s="176"/>
      <c r="O11" s="176"/>
      <c r="P11" s="47">
        <v>4</v>
      </c>
      <c r="Q11" s="230"/>
    </row>
    <row r="12" spans="1:17" ht="18" customHeight="1" x14ac:dyDescent="0.3">
      <c r="A12" s="178">
        <v>10</v>
      </c>
      <c r="B12" s="43" t="s">
        <v>93</v>
      </c>
      <c r="C12" s="209">
        <f t="shared" si="0"/>
        <v>30</v>
      </c>
      <c r="D12" s="45">
        <v>30</v>
      </c>
      <c r="E12" s="176"/>
      <c r="F12" s="176"/>
      <c r="G12" s="176"/>
      <c r="H12" s="176"/>
      <c r="I12" s="47">
        <v>2</v>
      </c>
      <c r="J12" s="209"/>
      <c r="K12" s="45"/>
      <c r="L12" s="176"/>
      <c r="M12" s="176"/>
      <c r="N12" s="176"/>
      <c r="O12" s="176"/>
      <c r="P12" s="47"/>
      <c r="Q12" s="230"/>
    </row>
    <row r="13" spans="1:17" ht="18" customHeight="1" x14ac:dyDescent="0.3">
      <c r="A13" s="42">
        <v>11</v>
      </c>
      <c r="B13" s="43" t="s">
        <v>94</v>
      </c>
      <c r="C13" s="209"/>
      <c r="D13" s="45"/>
      <c r="E13" s="176"/>
      <c r="F13" s="176"/>
      <c r="G13" s="176"/>
      <c r="H13" s="176"/>
      <c r="I13" s="47"/>
      <c r="J13" s="209">
        <f t="shared" ref="J13:J18" si="1">SUM(K13:O13)</f>
        <v>30</v>
      </c>
      <c r="K13" s="45">
        <v>30</v>
      </c>
      <c r="L13" s="176"/>
      <c r="M13" s="176"/>
      <c r="N13" s="176"/>
      <c r="O13" s="176"/>
      <c r="P13" s="47">
        <v>2</v>
      </c>
      <c r="Q13" s="230"/>
    </row>
    <row r="14" spans="1:17" ht="18" customHeight="1" x14ac:dyDescent="0.3">
      <c r="A14" s="178">
        <v>12</v>
      </c>
      <c r="B14" s="43" t="s">
        <v>133</v>
      </c>
      <c r="C14" s="209"/>
      <c r="D14" s="45"/>
      <c r="E14" s="176"/>
      <c r="F14" s="176"/>
      <c r="G14" s="176"/>
      <c r="H14" s="176"/>
      <c r="I14" s="47"/>
      <c r="J14" s="209">
        <f t="shared" si="1"/>
        <v>45</v>
      </c>
      <c r="K14" s="45">
        <v>30</v>
      </c>
      <c r="L14" s="176"/>
      <c r="M14" s="176">
        <v>15</v>
      </c>
      <c r="N14" s="176"/>
      <c r="O14" s="176"/>
      <c r="P14" s="47">
        <v>4</v>
      </c>
      <c r="Q14" s="230"/>
    </row>
    <row r="15" spans="1:17" ht="18" customHeight="1" x14ac:dyDescent="0.3">
      <c r="A15" s="178">
        <v>13</v>
      </c>
      <c r="B15" s="43" t="s">
        <v>134</v>
      </c>
      <c r="C15" s="209"/>
      <c r="D15" s="45"/>
      <c r="E15" s="176"/>
      <c r="F15" s="176"/>
      <c r="G15" s="176"/>
      <c r="H15" s="176"/>
      <c r="I15" s="47"/>
      <c r="J15" s="209">
        <f t="shared" si="1"/>
        <v>45</v>
      </c>
      <c r="K15" s="45">
        <v>30</v>
      </c>
      <c r="L15" s="176"/>
      <c r="M15" s="176">
        <v>15</v>
      </c>
      <c r="N15" s="176"/>
      <c r="O15" s="176"/>
      <c r="P15" s="47">
        <v>4</v>
      </c>
      <c r="Q15" s="230"/>
    </row>
    <row r="16" spans="1:17" ht="18" customHeight="1" x14ac:dyDescent="0.3">
      <c r="A16" s="42">
        <v>14</v>
      </c>
      <c r="B16" s="43" t="s">
        <v>135</v>
      </c>
      <c r="C16" s="209">
        <f>SUM(D16:H16)</f>
        <v>45</v>
      </c>
      <c r="D16" s="45">
        <v>30</v>
      </c>
      <c r="E16" s="176"/>
      <c r="F16" s="176">
        <v>15</v>
      </c>
      <c r="G16" s="176"/>
      <c r="H16" s="176"/>
      <c r="I16" s="47">
        <v>4</v>
      </c>
      <c r="J16" s="209"/>
      <c r="K16" s="45"/>
      <c r="L16" s="176"/>
      <c r="M16" s="176"/>
      <c r="N16" s="176"/>
      <c r="O16" s="176"/>
      <c r="P16" s="47"/>
      <c r="Q16" s="230"/>
    </row>
    <row r="17" spans="1:17" ht="18" customHeight="1" x14ac:dyDescent="0.3">
      <c r="A17" s="178">
        <v>15</v>
      </c>
      <c r="B17" s="43" t="s">
        <v>136</v>
      </c>
      <c r="C17" s="209">
        <f>SUM(D17:H17)</f>
        <v>45</v>
      </c>
      <c r="D17" s="45">
        <v>30</v>
      </c>
      <c r="E17" s="176"/>
      <c r="F17" s="176">
        <v>15</v>
      </c>
      <c r="G17" s="176"/>
      <c r="H17" s="176"/>
      <c r="I17" s="47">
        <v>4</v>
      </c>
      <c r="J17" s="209"/>
      <c r="K17" s="45"/>
      <c r="L17" s="176"/>
      <c r="M17" s="176"/>
      <c r="N17" s="176"/>
      <c r="O17" s="176"/>
      <c r="P17" s="47"/>
      <c r="Q17" s="230"/>
    </row>
    <row r="18" spans="1:17" ht="18" customHeight="1" thickBot="1" x14ac:dyDescent="0.35">
      <c r="A18" s="42">
        <v>16</v>
      </c>
      <c r="B18" s="43" t="s">
        <v>51</v>
      </c>
      <c r="C18" s="209"/>
      <c r="D18" s="45"/>
      <c r="E18" s="176"/>
      <c r="F18" s="176"/>
      <c r="G18" s="176"/>
      <c r="H18" s="176"/>
      <c r="I18" s="47"/>
      <c r="J18" s="209">
        <f t="shared" si="1"/>
        <v>60</v>
      </c>
      <c r="K18" s="45"/>
      <c r="L18" s="176"/>
      <c r="M18" s="176"/>
      <c r="N18" s="176">
        <v>60</v>
      </c>
      <c r="O18" s="176"/>
      <c r="P18" s="47">
        <v>4</v>
      </c>
      <c r="Q18" s="230"/>
    </row>
    <row r="19" spans="1:17" ht="24" customHeight="1" thickBot="1" x14ac:dyDescent="0.35">
      <c r="A19" s="244" t="s">
        <v>19</v>
      </c>
      <c r="B19" s="245"/>
      <c r="C19" s="48">
        <f>SUM(C3:C18)</f>
        <v>375</v>
      </c>
      <c r="D19" s="49">
        <f>SUM(D3:D18)</f>
        <v>210</v>
      </c>
      <c r="E19" s="49">
        <f>SUM(E3:E18)</f>
        <v>60</v>
      </c>
      <c r="F19" s="49">
        <f>SUM(F3:F18)</f>
        <v>105</v>
      </c>
      <c r="G19" s="49"/>
      <c r="H19" s="49"/>
      <c r="I19" s="52">
        <f t="shared" ref="I19:N19" si="2">SUM(I3:I18)</f>
        <v>30</v>
      </c>
      <c r="J19" s="48">
        <f t="shared" si="2"/>
        <v>375</v>
      </c>
      <c r="K19" s="49">
        <f t="shared" si="2"/>
        <v>165</v>
      </c>
      <c r="L19" s="49">
        <f t="shared" si="2"/>
        <v>45</v>
      </c>
      <c r="M19" s="49">
        <f t="shared" si="2"/>
        <v>75</v>
      </c>
      <c r="N19" s="49">
        <f t="shared" si="2"/>
        <v>90</v>
      </c>
      <c r="O19" s="49"/>
      <c r="P19" s="52">
        <f>SUM(P3:P18)</f>
        <v>30</v>
      </c>
      <c r="Q19" s="230"/>
    </row>
    <row r="20" spans="1:17" ht="14.25" customHeight="1" x14ac:dyDescent="0.3">
      <c r="A20" s="53"/>
      <c r="B20" s="54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230"/>
    </row>
    <row r="21" spans="1:17" s="60" customFormat="1" ht="15" customHeight="1" x14ac:dyDescent="0.3">
      <c r="A21" s="58"/>
      <c r="B21" s="59" t="s">
        <v>69</v>
      </c>
      <c r="D21"/>
      <c r="E21"/>
      <c r="F21"/>
      <c r="G21"/>
      <c r="H21"/>
      <c r="J21"/>
      <c r="K21"/>
      <c r="L21"/>
      <c r="M21"/>
      <c r="N21"/>
      <c r="O21"/>
      <c r="P21"/>
    </row>
    <row r="22" spans="1:17" ht="15" customHeight="1" x14ac:dyDescent="0.3">
      <c r="A22" s="64"/>
      <c r="B22" s="59" t="s">
        <v>54</v>
      </c>
      <c r="C22"/>
      <c r="D22"/>
      <c r="E22"/>
      <c r="F22"/>
      <c r="G22"/>
      <c r="H22"/>
      <c r="J22"/>
      <c r="K22"/>
      <c r="L22"/>
      <c r="M22"/>
      <c r="N22"/>
      <c r="O22"/>
      <c r="P22"/>
    </row>
    <row r="24" spans="1:17" x14ac:dyDescent="0.3">
      <c r="F24" s="1"/>
      <c r="G24" s="1"/>
      <c r="H24" s="1"/>
    </row>
    <row r="27" spans="1:17" x14ac:dyDescent="0.3">
      <c r="K27" s="1"/>
    </row>
    <row r="28" spans="1:17" x14ac:dyDescent="0.3">
      <c r="K28" s="1"/>
    </row>
    <row r="29" spans="1:17" x14ac:dyDescent="0.3">
      <c r="K29" s="1"/>
    </row>
    <row r="30" spans="1:17" x14ac:dyDescent="0.3">
      <c r="K30" s="1"/>
    </row>
  </sheetData>
  <mergeCells count="5">
    <mergeCell ref="A19:B19"/>
    <mergeCell ref="A1:A2"/>
    <mergeCell ref="B1:B2"/>
    <mergeCell ref="C1:I1"/>
    <mergeCell ref="K1:P1"/>
  </mergeCells>
  <phoneticPr fontId="27" type="noConversion"/>
  <pageMargins left="0.19685039370078741" right="0.19685039370078741" top="0.78740157480314965" bottom="0.59055118110236227" header="0.31496062992125984" footer="0.31496062992125984"/>
  <pageSetup paperSize="9" scale="7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6"/>
  <sheetViews>
    <sheetView showGridLines="0" zoomScale="70" zoomScaleNormal="70" workbookViewId="0">
      <selection activeCell="B8" sqref="B8"/>
    </sheetView>
  </sheetViews>
  <sheetFormatPr defaultColWidth="8.88671875" defaultRowHeight="14.4" x14ac:dyDescent="0.3"/>
  <cols>
    <col min="1" max="1" width="4.44140625" style="1" bestFit="1" customWidth="1"/>
    <col min="2" max="2" width="56.44140625" style="1" bestFit="1" customWidth="1"/>
    <col min="3" max="3" width="8.6640625" style="1" customWidth="1"/>
    <col min="4" max="16" width="8.6640625" style="60" customWidth="1"/>
    <col min="17" max="16384" width="8.88671875" style="1"/>
  </cols>
  <sheetData>
    <row r="1" spans="1:16" ht="24" customHeight="1" x14ac:dyDescent="0.3">
      <c r="A1" s="237" t="s">
        <v>0</v>
      </c>
      <c r="B1" s="237" t="s">
        <v>1</v>
      </c>
      <c r="C1" s="237" t="s">
        <v>98</v>
      </c>
      <c r="D1" s="239"/>
      <c r="E1" s="239"/>
      <c r="F1" s="239"/>
      <c r="G1" s="239"/>
      <c r="H1" s="239"/>
      <c r="I1" s="240"/>
      <c r="J1" s="2"/>
      <c r="K1" s="246" t="s">
        <v>99</v>
      </c>
      <c r="L1" s="247"/>
      <c r="M1" s="247"/>
      <c r="N1" s="247"/>
      <c r="O1" s="247"/>
      <c r="P1" s="248"/>
    </row>
    <row r="2" spans="1:16" ht="24" customHeight="1" thickBot="1" x14ac:dyDescent="0.35">
      <c r="A2" s="238"/>
      <c r="B2" s="238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  <c r="J2" s="3" t="s">
        <v>4</v>
      </c>
      <c r="K2" s="4" t="s">
        <v>5</v>
      </c>
      <c r="L2" s="5" t="s">
        <v>6</v>
      </c>
      <c r="M2" s="5" t="s">
        <v>7</v>
      </c>
      <c r="N2" s="5" t="s">
        <v>8</v>
      </c>
      <c r="O2" s="5" t="s">
        <v>9</v>
      </c>
      <c r="P2" s="6" t="s">
        <v>10</v>
      </c>
    </row>
    <row r="3" spans="1:16" ht="18" customHeight="1" x14ac:dyDescent="0.3">
      <c r="A3" s="219">
        <v>1</v>
      </c>
      <c r="B3" s="190" t="s">
        <v>92</v>
      </c>
      <c r="C3" s="220">
        <v>30</v>
      </c>
      <c r="D3" s="221">
        <v>30</v>
      </c>
      <c r="E3" s="222"/>
      <c r="F3" s="222"/>
      <c r="G3" s="222"/>
      <c r="H3" s="222"/>
      <c r="I3" s="223">
        <v>2</v>
      </c>
      <c r="J3" s="220"/>
      <c r="K3" s="221"/>
      <c r="L3" s="222"/>
      <c r="M3" s="222"/>
      <c r="N3" s="222"/>
      <c r="O3" s="222"/>
      <c r="P3" s="223"/>
    </row>
    <row r="4" spans="1:16" ht="18" customHeight="1" x14ac:dyDescent="0.3">
      <c r="A4" s="42" t="s">
        <v>145</v>
      </c>
      <c r="B4" s="43" t="s">
        <v>154</v>
      </c>
      <c r="C4" s="209" t="s">
        <v>165</v>
      </c>
      <c r="D4" s="45">
        <v>30</v>
      </c>
      <c r="E4" s="176">
        <v>15</v>
      </c>
      <c r="F4" s="176">
        <v>60</v>
      </c>
      <c r="G4" s="176">
        <v>30</v>
      </c>
      <c r="H4" s="176"/>
      <c r="I4" s="231">
        <v>12</v>
      </c>
      <c r="J4" s="209"/>
      <c r="K4" s="45"/>
      <c r="L4" s="176"/>
      <c r="M4" s="176"/>
      <c r="N4" s="176"/>
      <c r="O4" s="176"/>
      <c r="P4" s="47"/>
    </row>
    <row r="5" spans="1:16" ht="18" customHeight="1" x14ac:dyDescent="0.3">
      <c r="A5" s="42" t="s">
        <v>146</v>
      </c>
      <c r="B5" s="43" t="s">
        <v>155</v>
      </c>
      <c r="C5" s="209" t="s">
        <v>166</v>
      </c>
      <c r="D5" s="45">
        <v>45</v>
      </c>
      <c r="E5" s="176"/>
      <c r="F5" s="176">
        <v>60</v>
      </c>
      <c r="G5" s="176">
        <v>15</v>
      </c>
      <c r="H5" s="176"/>
      <c r="I5" s="231">
        <v>10</v>
      </c>
      <c r="J5" s="209"/>
      <c r="K5" s="45"/>
      <c r="L5" s="176"/>
      <c r="M5" s="176"/>
      <c r="N5" s="176"/>
      <c r="O5" s="176"/>
      <c r="P5" s="47"/>
    </row>
    <row r="6" spans="1:16" ht="18" customHeight="1" x14ac:dyDescent="0.3">
      <c r="A6" s="42" t="s">
        <v>147</v>
      </c>
      <c r="B6" s="43" t="s">
        <v>156</v>
      </c>
      <c r="C6" s="209">
        <v>90</v>
      </c>
      <c r="D6" s="45">
        <v>30</v>
      </c>
      <c r="E6" s="176"/>
      <c r="F6" s="176">
        <v>30</v>
      </c>
      <c r="G6" s="176">
        <v>30</v>
      </c>
      <c r="H6" s="176"/>
      <c r="I6" s="231">
        <v>6</v>
      </c>
      <c r="J6" s="209"/>
      <c r="K6" s="45"/>
      <c r="L6" s="176"/>
      <c r="M6" s="176"/>
      <c r="N6" s="176"/>
      <c r="O6" s="176"/>
      <c r="P6" s="47"/>
    </row>
    <row r="7" spans="1:16" ht="18" customHeight="1" x14ac:dyDescent="0.3">
      <c r="A7" s="42" t="s">
        <v>148</v>
      </c>
      <c r="B7" s="43" t="s">
        <v>157</v>
      </c>
      <c r="C7" s="209"/>
      <c r="D7" s="45"/>
      <c r="E7" s="176"/>
      <c r="F7" s="176"/>
      <c r="G7" s="176"/>
      <c r="H7" s="176"/>
      <c r="I7" s="231"/>
      <c r="J7" s="209" t="s">
        <v>165</v>
      </c>
      <c r="K7" s="45">
        <v>75</v>
      </c>
      <c r="L7" s="176"/>
      <c r="M7" s="176">
        <v>30</v>
      </c>
      <c r="N7" s="176">
        <v>15</v>
      </c>
      <c r="O7" s="176">
        <v>15</v>
      </c>
      <c r="P7" s="47">
        <v>8</v>
      </c>
    </row>
    <row r="8" spans="1:16" ht="18" customHeight="1" x14ac:dyDescent="0.3">
      <c r="A8" s="42" t="s">
        <v>149</v>
      </c>
      <c r="B8" s="43" t="s">
        <v>158</v>
      </c>
      <c r="C8" s="209"/>
      <c r="D8" s="45"/>
      <c r="E8" s="176"/>
      <c r="F8" s="176"/>
      <c r="G8" s="176"/>
      <c r="H8" s="176"/>
      <c r="I8" s="231"/>
      <c r="J8" s="209" t="s">
        <v>167</v>
      </c>
      <c r="K8" s="45">
        <v>45</v>
      </c>
      <c r="L8" s="176"/>
      <c r="M8" s="176">
        <v>30</v>
      </c>
      <c r="N8" s="176"/>
      <c r="O8" s="176">
        <v>15</v>
      </c>
      <c r="P8" s="47">
        <v>6</v>
      </c>
    </row>
    <row r="9" spans="1:16" ht="18" customHeight="1" x14ac:dyDescent="0.3">
      <c r="A9" s="42" t="s">
        <v>150</v>
      </c>
      <c r="B9" s="43" t="s">
        <v>159</v>
      </c>
      <c r="C9" s="209"/>
      <c r="D9" s="45"/>
      <c r="E9" s="176"/>
      <c r="F9" s="176"/>
      <c r="G9" s="176"/>
      <c r="H9" s="176"/>
      <c r="I9" s="231"/>
      <c r="J9" s="209">
        <v>90</v>
      </c>
      <c r="K9" s="45">
        <v>30</v>
      </c>
      <c r="L9" s="176"/>
      <c r="M9" s="176">
        <v>30</v>
      </c>
      <c r="N9" s="176">
        <v>15</v>
      </c>
      <c r="O9" s="176">
        <v>15</v>
      </c>
      <c r="P9" s="47">
        <v>6</v>
      </c>
    </row>
    <row r="10" spans="1:16" ht="18" customHeight="1" x14ac:dyDescent="0.3">
      <c r="A10" s="42">
        <v>3</v>
      </c>
      <c r="B10" s="43" t="s">
        <v>97</v>
      </c>
      <c r="C10" s="209"/>
      <c r="D10" s="45"/>
      <c r="E10" s="176"/>
      <c r="F10" s="176"/>
      <c r="G10" s="176"/>
      <c r="H10" s="176"/>
      <c r="I10" s="47"/>
      <c r="J10" s="209">
        <v>60</v>
      </c>
      <c r="K10" s="45"/>
      <c r="L10" s="176"/>
      <c r="M10" s="176"/>
      <c r="N10" s="176">
        <v>60</v>
      </c>
      <c r="O10" s="176"/>
      <c r="P10" s="47">
        <v>6</v>
      </c>
    </row>
    <row r="11" spans="1:16" ht="18" customHeight="1" thickBot="1" x14ac:dyDescent="0.35">
      <c r="A11" s="42">
        <v>4</v>
      </c>
      <c r="B11" s="43" t="s">
        <v>41</v>
      </c>
      <c r="C11" s="209"/>
      <c r="D11" s="45"/>
      <c r="E11" s="176"/>
      <c r="F11" s="176"/>
      <c r="G11" s="176"/>
      <c r="H11" s="176"/>
      <c r="I11" s="47"/>
      <c r="J11" s="209"/>
      <c r="K11" s="45"/>
      <c r="L11" s="176"/>
      <c r="M11" s="176"/>
      <c r="N11" s="176"/>
      <c r="O11" s="176"/>
      <c r="P11" s="47">
        <v>4</v>
      </c>
    </row>
    <row r="12" spans="1:16" ht="24" customHeight="1" thickBot="1" x14ac:dyDescent="0.35">
      <c r="A12" s="256" t="s">
        <v>19</v>
      </c>
      <c r="B12" s="257"/>
      <c r="C12" s="224">
        <f>SUM(C3:C6)</f>
        <v>120</v>
      </c>
      <c r="D12" s="225">
        <f>SUM(D3:D6)</f>
        <v>135</v>
      </c>
      <c r="E12" s="226">
        <f>SUM(E3:E6)</f>
        <v>15</v>
      </c>
      <c r="F12" s="226">
        <f>SUM(F3:F6)</f>
        <v>150</v>
      </c>
      <c r="G12" s="226">
        <f>SUM(G3:G6)</f>
        <v>75</v>
      </c>
      <c r="H12" s="226"/>
      <c r="I12" s="227">
        <f>SUM(I3:I6)</f>
        <v>30</v>
      </c>
      <c r="J12" s="224">
        <f>SUM(J3:J10)</f>
        <v>150</v>
      </c>
      <c r="K12" s="226">
        <f>SUM(K3:K10)</f>
        <v>150</v>
      </c>
      <c r="L12" s="226"/>
      <c r="M12" s="226">
        <f>SUM(M3:M10)</f>
        <v>90</v>
      </c>
      <c r="N12" s="226">
        <f>SUM(N3:N10)</f>
        <v>90</v>
      </c>
      <c r="O12" s="226">
        <f>SUM(O3:O10)</f>
        <v>45</v>
      </c>
      <c r="P12" s="228">
        <f>SUM(P3:P11)</f>
        <v>30</v>
      </c>
    </row>
    <row r="13" spans="1:16" ht="14.25" customHeight="1" x14ac:dyDescent="0.3">
      <c r="A13" s="53"/>
      <c r="B13" s="54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</row>
    <row r="14" spans="1:16" s="60" customFormat="1" ht="15" customHeight="1" x14ac:dyDescent="0.3">
      <c r="A14" s="58"/>
      <c r="B14" s="59" t="s">
        <v>69</v>
      </c>
      <c r="D14"/>
      <c r="E14"/>
      <c r="F14"/>
      <c r="G14"/>
      <c r="H14"/>
      <c r="J14"/>
      <c r="K14"/>
      <c r="L14"/>
      <c r="M14"/>
      <c r="N14"/>
      <c r="O14"/>
      <c r="P14"/>
    </row>
    <row r="15" spans="1:16" ht="15" customHeight="1" x14ac:dyDescent="0.3">
      <c r="A15" s="64"/>
      <c r="B15" s="59" t="s">
        <v>54</v>
      </c>
      <c r="C15"/>
      <c r="D15"/>
      <c r="E15"/>
      <c r="F15"/>
      <c r="G15"/>
      <c r="H15"/>
      <c r="J15"/>
      <c r="K15"/>
      <c r="L15"/>
      <c r="M15"/>
      <c r="N15"/>
      <c r="O15"/>
      <c r="P15"/>
    </row>
    <row r="16" spans="1:16" ht="15" customHeight="1" x14ac:dyDescent="0.3">
      <c r="B16" s="120"/>
      <c r="C16"/>
      <c r="D16"/>
      <c r="E16"/>
      <c r="F16"/>
      <c r="G16"/>
      <c r="H16"/>
      <c r="J16"/>
      <c r="K16"/>
      <c r="L16"/>
      <c r="M16"/>
      <c r="N16"/>
      <c r="O16"/>
      <c r="P16"/>
    </row>
    <row r="17" spans="2:16" ht="15" customHeight="1" x14ac:dyDescent="0.3">
      <c r="C17"/>
      <c r="D17"/>
      <c r="E17"/>
      <c r="F17"/>
      <c r="G17"/>
      <c r="H17"/>
      <c r="J17"/>
      <c r="K17"/>
      <c r="L17"/>
      <c r="M17"/>
      <c r="N17"/>
      <c r="O17"/>
      <c r="P17"/>
    </row>
    <row r="20" spans="2:16" x14ac:dyDescent="0.3">
      <c r="B20" s="1" t="s">
        <v>153</v>
      </c>
      <c r="F20" s="1"/>
      <c r="G20" s="1"/>
      <c r="H20" s="1"/>
    </row>
    <row r="23" spans="2:16" x14ac:dyDescent="0.3">
      <c r="K23" s="1"/>
    </row>
    <row r="24" spans="2:16" x14ac:dyDescent="0.3">
      <c r="K24" s="1"/>
    </row>
    <row r="25" spans="2:16" x14ac:dyDescent="0.3">
      <c r="K25" s="1"/>
    </row>
    <row r="26" spans="2:16" x14ac:dyDescent="0.3">
      <c r="K26" s="1"/>
    </row>
  </sheetData>
  <mergeCells count="5">
    <mergeCell ref="A12:B12"/>
    <mergeCell ref="A1:A2"/>
    <mergeCell ref="B1:B2"/>
    <mergeCell ref="C1:I1"/>
    <mergeCell ref="K1:P1"/>
  </mergeCells>
  <phoneticPr fontId="27" type="noConversion"/>
  <pageMargins left="0.19685039370078741" right="0.19685039370078741" top="0.78740157480314965" bottom="0.59055118110236227" header="0.31496062992125984" footer="0.31496062992125984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5"/>
  <sheetViews>
    <sheetView showGridLines="0" zoomScale="90" zoomScaleNormal="90" workbookViewId="0">
      <selection activeCell="D14" sqref="D14"/>
    </sheetView>
  </sheetViews>
  <sheetFormatPr defaultColWidth="8.88671875" defaultRowHeight="14.4" x14ac:dyDescent="0.3"/>
  <cols>
    <col min="1" max="1" width="4.44140625" style="1" bestFit="1" customWidth="1"/>
    <col min="2" max="2" width="57.6640625" style="1" bestFit="1" customWidth="1"/>
    <col min="3" max="3" width="8.6640625" style="1" customWidth="1"/>
    <col min="4" max="9" width="8.6640625" style="60" customWidth="1"/>
    <col min="10" max="16384" width="8.88671875" style="1"/>
  </cols>
  <sheetData>
    <row r="1" spans="1:10" ht="24" customHeight="1" x14ac:dyDescent="0.3">
      <c r="A1" s="237" t="s">
        <v>0</v>
      </c>
      <c r="B1" s="237" t="s">
        <v>1</v>
      </c>
      <c r="C1" s="237" t="s">
        <v>100</v>
      </c>
      <c r="D1" s="239"/>
      <c r="E1" s="239"/>
      <c r="F1" s="239"/>
      <c r="G1" s="239"/>
      <c r="H1" s="239"/>
      <c r="I1" s="240"/>
    </row>
    <row r="2" spans="1:10" ht="24" customHeight="1" thickBot="1" x14ac:dyDescent="0.35">
      <c r="A2" s="238"/>
      <c r="B2" s="238"/>
      <c r="C2" s="3" t="s">
        <v>4</v>
      </c>
      <c r="D2" s="4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6" t="s">
        <v>10</v>
      </c>
    </row>
    <row r="3" spans="1:10" ht="18" customHeight="1" x14ac:dyDescent="0.3">
      <c r="A3" s="42">
        <v>1</v>
      </c>
      <c r="B3" s="43" t="s">
        <v>101</v>
      </c>
      <c r="C3" s="209" t="s">
        <v>168</v>
      </c>
      <c r="D3" s="45"/>
      <c r="E3" s="176"/>
      <c r="F3" s="176"/>
      <c r="G3" s="176">
        <v>45</v>
      </c>
      <c r="H3" s="176"/>
      <c r="I3" s="47">
        <v>15</v>
      </c>
    </row>
    <row r="4" spans="1:10" ht="18" customHeight="1" x14ac:dyDescent="0.3">
      <c r="A4" s="42">
        <v>2</v>
      </c>
      <c r="B4" s="43" t="s">
        <v>102</v>
      </c>
      <c r="C4" s="209">
        <v>30</v>
      </c>
      <c r="D4" s="45"/>
      <c r="E4" s="176"/>
      <c r="F4" s="176"/>
      <c r="G4" s="176"/>
      <c r="H4" s="176">
        <v>30</v>
      </c>
      <c r="I4" s="47">
        <v>5</v>
      </c>
    </row>
    <row r="5" spans="1:10" ht="18" customHeight="1" x14ac:dyDescent="0.3">
      <c r="A5" s="42" t="s">
        <v>151</v>
      </c>
      <c r="B5" s="43" t="s">
        <v>161</v>
      </c>
      <c r="C5" s="209">
        <v>105</v>
      </c>
      <c r="D5" s="45">
        <v>45</v>
      </c>
      <c r="E5" s="176"/>
      <c r="F5" s="176">
        <v>15</v>
      </c>
      <c r="G5" s="176">
        <v>30</v>
      </c>
      <c r="H5" s="176">
        <v>15</v>
      </c>
      <c r="I5" s="47">
        <v>6</v>
      </c>
      <c r="J5" s="230"/>
    </row>
    <row r="6" spans="1:10" ht="18" customHeight="1" x14ac:dyDescent="0.3">
      <c r="A6" s="42" t="s">
        <v>152</v>
      </c>
      <c r="B6" s="43" t="s">
        <v>162</v>
      </c>
      <c r="C6" s="209">
        <v>40</v>
      </c>
      <c r="D6" s="45">
        <v>10</v>
      </c>
      <c r="E6" s="176"/>
      <c r="F6" s="176"/>
      <c r="G6" s="176">
        <v>15</v>
      </c>
      <c r="H6" s="176">
        <v>15</v>
      </c>
      <c r="I6" s="47">
        <v>2</v>
      </c>
      <c r="J6" s="230"/>
    </row>
    <row r="7" spans="1:10" ht="18" customHeight="1" thickBot="1" x14ac:dyDescent="0.35">
      <c r="A7" s="42">
        <v>4</v>
      </c>
      <c r="B7" s="43" t="s">
        <v>103</v>
      </c>
      <c r="C7" s="209">
        <v>30</v>
      </c>
      <c r="D7" s="45"/>
      <c r="E7" s="176"/>
      <c r="F7" s="176"/>
      <c r="G7" s="176"/>
      <c r="H7" s="176"/>
      <c r="I7" s="47">
        <v>2</v>
      </c>
    </row>
    <row r="8" spans="1:10" ht="24" customHeight="1" thickBot="1" x14ac:dyDescent="0.35">
      <c r="A8" s="256" t="s">
        <v>19</v>
      </c>
      <c r="B8" s="257"/>
      <c r="C8" s="224">
        <f>SUM(C3:C7)</f>
        <v>205</v>
      </c>
      <c r="D8" s="225">
        <v>55</v>
      </c>
      <c r="E8" s="226"/>
      <c r="F8" s="226">
        <v>15</v>
      </c>
      <c r="G8" s="226">
        <v>90</v>
      </c>
      <c r="H8" s="226">
        <v>60</v>
      </c>
      <c r="I8" s="228">
        <v>30</v>
      </c>
    </row>
    <row r="9" spans="1:10" ht="14.25" customHeight="1" x14ac:dyDescent="0.3">
      <c r="A9" s="53"/>
      <c r="B9" s="54"/>
      <c r="C9" s="55"/>
      <c r="D9" s="55"/>
      <c r="E9" s="55"/>
      <c r="F9" s="55"/>
      <c r="G9" s="55"/>
      <c r="H9" s="55"/>
      <c r="I9" s="55"/>
    </row>
    <row r="10" spans="1:10" ht="15" customHeight="1" x14ac:dyDescent="0.3">
      <c r="A10" s="64"/>
      <c r="B10" s="59" t="s">
        <v>54</v>
      </c>
      <c r="D10"/>
      <c r="E10"/>
      <c r="F10"/>
      <c r="G10"/>
      <c r="H10"/>
    </row>
    <row r="11" spans="1:10" ht="15" customHeight="1" x14ac:dyDescent="0.3">
      <c r="B11" s="120"/>
      <c r="C11"/>
      <c r="D11"/>
      <c r="E11"/>
      <c r="F11"/>
      <c r="G11"/>
      <c r="H11"/>
    </row>
    <row r="12" spans="1:10" ht="15" customHeight="1" x14ac:dyDescent="0.3">
      <c r="C12"/>
      <c r="D12"/>
      <c r="E12"/>
      <c r="F12"/>
      <c r="G12"/>
      <c r="H12"/>
    </row>
    <row r="15" spans="1:10" x14ac:dyDescent="0.3">
      <c r="F15" s="1"/>
      <c r="G15" s="1"/>
      <c r="H15" s="1"/>
    </row>
  </sheetData>
  <mergeCells count="4">
    <mergeCell ref="A1:A2"/>
    <mergeCell ref="B1:B2"/>
    <mergeCell ref="C1:I1"/>
    <mergeCell ref="A8:B8"/>
  </mergeCells>
  <phoneticPr fontId="27" type="noConversion"/>
  <printOptions horizontalCentered="1"/>
  <pageMargins left="0.19685039370078741" right="0.19685039370078741" top="0.78740157480314965" bottom="0.59055118110236227" header="0.31496062992125984" footer="0.31496062992125984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topLeftCell="A10" workbookViewId="0">
      <selection activeCell="T27" sqref="T27"/>
    </sheetView>
  </sheetViews>
  <sheetFormatPr defaultRowHeight="14.4" x14ac:dyDescent="0.3"/>
  <sheetData/>
  <phoneticPr fontId="2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B29"/>
  <sheetViews>
    <sheetView zoomScale="80" zoomScaleNormal="80" workbookViewId="0">
      <selection activeCell="T27" sqref="T27"/>
    </sheetView>
  </sheetViews>
  <sheetFormatPr defaultRowHeight="14.4" x14ac:dyDescent="0.3"/>
  <cols>
    <col min="2" max="2" width="50.6640625" bestFit="1" customWidth="1"/>
  </cols>
  <sheetData>
    <row r="3" spans="1:2" ht="15.6" x14ac:dyDescent="0.3">
      <c r="A3" s="173" t="s">
        <v>108</v>
      </c>
    </row>
    <row r="6" spans="1:2" ht="15.6" x14ac:dyDescent="0.3">
      <c r="A6" s="173" t="s">
        <v>108</v>
      </c>
    </row>
    <row r="8" spans="1:2" ht="15.6" x14ac:dyDescent="0.3">
      <c r="A8" s="173"/>
    </row>
    <row r="13" spans="1:2" ht="15.6" x14ac:dyDescent="0.3">
      <c r="A13" s="173" t="s">
        <v>108</v>
      </c>
    </row>
    <row r="15" spans="1:2" ht="15.6" x14ac:dyDescent="0.3">
      <c r="A15" s="173"/>
      <c r="B15" s="174"/>
    </row>
    <row r="16" spans="1:2" ht="15.6" x14ac:dyDescent="0.3">
      <c r="A16" s="173" t="s">
        <v>117</v>
      </c>
      <c r="B16" s="174" t="s">
        <v>119</v>
      </c>
    </row>
    <row r="17" spans="1:2" ht="15.6" x14ac:dyDescent="0.3">
      <c r="B17" s="174" t="s">
        <v>118</v>
      </c>
    </row>
    <row r="18" spans="1:2" ht="15.6" x14ac:dyDescent="0.3">
      <c r="A18" s="173" t="s">
        <v>111</v>
      </c>
      <c r="B18" s="174" t="s">
        <v>112</v>
      </c>
    </row>
    <row r="19" spans="1:2" ht="15.6" x14ac:dyDescent="0.3">
      <c r="A19" s="173" t="s">
        <v>120</v>
      </c>
      <c r="B19" s="174" t="s">
        <v>121</v>
      </c>
    </row>
    <row r="20" spans="1:2" ht="15.6" x14ac:dyDescent="0.3">
      <c r="A20" s="173" t="s">
        <v>114</v>
      </c>
      <c r="B20" s="174" t="s">
        <v>115</v>
      </c>
    </row>
    <row r="21" spans="1:2" ht="15.6" x14ac:dyDescent="0.3">
      <c r="A21" s="173" t="s">
        <v>125</v>
      </c>
      <c r="B21" s="174" t="s">
        <v>126</v>
      </c>
    </row>
    <row r="22" spans="1:2" ht="15.6" x14ac:dyDescent="0.3">
      <c r="A22" s="173" t="s">
        <v>107</v>
      </c>
      <c r="B22" s="174" t="s">
        <v>113</v>
      </c>
    </row>
    <row r="23" spans="1:2" ht="15.6" x14ac:dyDescent="0.3">
      <c r="A23" s="173" t="s">
        <v>108</v>
      </c>
      <c r="B23" s="174" t="s">
        <v>109</v>
      </c>
    </row>
    <row r="24" spans="1:2" ht="15.6" x14ac:dyDescent="0.3">
      <c r="B24" s="174" t="s">
        <v>110</v>
      </c>
    </row>
    <row r="25" spans="1:2" ht="15.6" x14ac:dyDescent="0.3">
      <c r="B25" s="174" t="s">
        <v>116</v>
      </c>
    </row>
    <row r="26" spans="1:2" ht="15.6" x14ac:dyDescent="0.3">
      <c r="B26" s="174" t="s">
        <v>127</v>
      </c>
    </row>
    <row r="27" spans="1:2" ht="15.6" x14ac:dyDescent="0.3">
      <c r="A27" s="173" t="s">
        <v>123</v>
      </c>
      <c r="B27" s="174" t="s">
        <v>124</v>
      </c>
    </row>
    <row r="28" spans="1:2" ht="15.6" x14ac:dyDescent="0.3">
      <c r="A28" s="173" t="s">
        <v>122</v>
      </c>
      <c r="B28" s="174" t="s">
        <v>130</v>
      </c>
    </row>
    <row r="29" spans="1:2" ht="15.6" x14ac:dyDescent="0.3">
      <c r="A29" s="173" t="s">
        <v>128</v>
      </c>
      <c r="B29" s="174" t="s">
        <v>129</v>
      </c>
    </row>
  </sheetData>
  <phoneticPr fontId="27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8"/>
  <sheetViews>
    <sheetView showGridLines="0" zoomScaleNormal="100" workbookViewId="0">
      <selection activeCell="A3" sqref="A3:O9"/>
    </sheetView>
  </sheetViews>
  <sheetFormatPr defaultRowHeight="14.4" x14ac:dyDescent="0.3"/>
  <cols>
    <col min="1" max="1" width="28.33203125" bestFit="1" customWidth="1"/>
    <col min="2" max="2" width="3.6640625" customWidth="1"/>
    <col min="3" max="3" width="5.6640625" customWidth="1"/>
    <col min="4" max="4" width="3.6640625" customWidth="1"/>
    <col min="5" max="5" width="28.33203125" bestFit="1" customWidth="1"/>
    <col min="6" max="6" width="3.6640625" customWidth="1"/>
    <col min="7" max="7" width="28.33203125" bestFit="1" customWidth="1"/>
    <col min="8" max="8" width="3.6640625" customWidth="1"/>
    <col min="9" max="9" width="28.33203125" bestFit="1" customWidth="1"/>
    <col min="10" max="10" width="3.6640625" customWidth="1"/>
    <col min="11" max="11" width="28.109375" customWidth="1"/>
    <col min="12" max="12" width="3.6640625" customWidth="1"/>
    <col min="13" max="13" width="28.33203125" customWidth="1"/>
    <col min="14" max="14" width="3.6640625" customWidth="1"/>
    <col min="15" max="15" width="28.33203125" customWidth="1"/>
  </cols>
  <sheetData>
    <row r="1" spans="1:15" ht="27" customHeight="1" x14ac:dyDescent="0.5">
      <c r="A1" s="258" t="s">
        <v>42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</row>
    <row r="2" spans="1:15" ht="21.75" customHeight="1" x14ac:dyDescent="0.3">
      <c r="B2" s="123"/>
    </row>
    <row r="3" spans="1:15" ht="21.75" customHeight="1" x14ac:dyDescent="0.3">
      <c r="A3" s="163" t="s">
        <v>43</v>
      </c>
      <c r="B3" s="127"/>
      <c r="C3" s="259" t="s">
        <v>57</v>
      </c>
      <c r="D3" s="128"/>
      <c r="E3" s="153" t="s">
        <v>44</v>
      </c>
      <c r="F3" s="126"/>
      <c r="G3" s="153" t="s">
        <v>45</v>
      </c>
      <c r="H3" s="143"/>
      <c r="I3" s="153" t="s">
        <v>46</v>
      </c>
      <c r="J3" s="126"/>
      <c r="K3" s="153" t="s">
        <v>47</v>
      </c>
      <c r="L3" s="126"/>
      <c r="M3" s="153" t="s">
        <v>48</v>
      </c>
      <c r="N3" s="143"/>
      <c r="O3" s="153" t="s">
        <v>49</v>
      </c>
    </row>
    <row r="4" spans="1:15" ht="21.75" customHeight="1" x14ac:dyDescent="0.3">
      <c r="A4" s="130"/>
      <c r="B4" s="131"/>
      <c r="C4" s="260"/>
      <c r="D4" s="130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5" ht="80.25" customHeight="1" x14ac:dyDescent="0.3">
      <c r="A5" s="167" t="s">
        <v>70</v>
      </c>
      <c r="B5" s="134"/>
      <c r="C5" s="260"/>
      <c r="D5" s="135"/>
      <c r="E5" s="133" t="s">
        <v>71</v>
      </c>
      <c r="F5" s="136"/>
      <c r="G5" s="133" t="s">
        <v>71</v>
      </c>
      <c r="H5" s="137"/>
      <c r="I5" s="133" t="s">
        <v>72</v>
      </c>
      <c r="J5" s="138"/>
      <c r="K5" s="133" t="s">
        <v>73</v>
      </c>
      <c r="L5" s="138"/>
      <c r="M5" s="133" t="s">
        <v>86</v>
      </c>
      <c r="N5" s="139"/>
      <c r="O5" s="133" t="s">
        <v>64</v>
      </c>
    </row>
    <row r="6" spans="1:15" ht="21.75" customHeight="1" x14ac:dyDescent="0.35">
      <c r="A6" s="128"/>
      <c r="B6" s="140"/>
      <c r="C6" s="260"/>
      <c r="D6" s="128"/>
      <c r="E6" s="129"/>
      <c r="F6" s="139"/>
      <c r="G6" s="139"/>
      <c r="H6" s="139"/>
      <c r="I6" s="124"/>
      <c r="J6" s="139"/>
      <c r="K6" s="139"/>
      <c r="L6" s="139"/>
      <c r="M6" s="139"/>
      <c r="N6" s="139"/>
      <c r="O6" s="139"/>
    </row>
    <row r="7" spans="1:15" ht="80.25" customHeight="1" x14ac:dyDescent="0.3">
      <c r="A7" s="168" t="s">
        <v>74</v>
      </c>
      <c r="B7" s="134"/>
      <c r="C7" s="260"/>
      <c r="D7" s="135"/>
      <c r="E7" s="141" t="s">
        <v>75</v>
      </c>
      <c r="F7" s="136"/>
      <c r="G7" s="142" t="s">
        <v>55</v>
      </c>
      <c r="H7" s="137"/>
      <c r="I7" s="133" t="s">
        <v>83</v>
      </c>
      <c r="J7" s="138"/>
      <c r="K7" s="133" t="s">
        <v>86</v>
      </c>
      <c r="L7" s="138"/>
      <c r="M7" s="133" t="s">
        <v>62</v>
      </c>
      <c r="N7" s="139"/>
      <c r="O7" s="133" t="s">
        <v>86</v>
      </c>
    </row>
    <row r="8" spans="1:15" ht="21.75" customHeight="1" x14ac:dyDescent="0.35">
      <c r="A8" s="128"/>
      <c r="B8" s="140"/>
      <c r="C8" s="260"/>
      <c r="D8" s="128"/>
      <c r="E8" s="129"/>
      <c r="F8" s="139"/>
      <c r="G8" s="124"/>
      <c r="H8" s="139"/>
      <c r="I8" s="139"/>
      <c r="J8" s="139"/>
      <c r="K8" s="124"/>
      <c r="L8" s="139"/>
      <c r="M8" s="139"/>
      <c r="N8" s="139"/>
      <c r="O8" s="139"/>
    </row>
    <row r="9" spans="1:15" ht="80.25" customHeight="1" x14ac:dyDescent="0.35">
      <c r="A9" s="167" t="s">
        <v>76</v>
      </c>
      <c r="B9" s="134"/>
      <c r="C9" s="261"/>
      <c r="D9" s="135"/>
      <c r="E9" s="133" t="s">
        <v>84</v>
      </c>
      <c r="F9" s="136"/>
      <c r="G9" s="133" t="s">
        <v>56</v>
      </c>
      <c r="H9" s="124"/>
      <c r="I9" s="133" t="s">
        <v>61</v>
      </c>
      <c r="J9" s="136"/>
      <c r="K9" s="124"/>
      <c r="L9" s="136"/>
      <c r="M9" s="133" t="s">
        <v>63</v>
      </c>
      <c r="N9" s="139"/>
      <c r="O9" s="133" t="s">
        <v>78</v>
      </c>
    </row>
    <row r="10" spans="1:15" ht="15.6" x14ac:dyDescent="0.3">
      <c r="A10" s="61"/>
      <c r="B10" s="61"/>
      <c r="D10" s="61"/>
      <c r="E10" s="61"/>
      <c r="F10" s="57"/>
      <c r="I10" s="60"/>
      <c r="J10" s="60"/>
      <c r="K10" s="60"/>
      <c r="L10" s="60"/>
      <c r="M10" s="60"/>
      <c r="N10" s="60"/>
      <c r="O10" s="60"/>
    </row>
    <row r="11" spans="1:15" ht="47.25" customHeight="1" x14ac:dyDescent="0.3">
      <c r="A11" s="122"/>
      <c r="B11" s="122"/>
      <c r="D11" s="122"/>
      <c r="F11" s="121"/>
      <c r="J11" s="60"/>
      <c r="L11" s="60"/>
      <c r="N11" s="60"/>
      <c r="O11" s="60"/>
    </row>
    <row r="12" spans="1:15" x14ac:dyDescent="0.3">
      <c r="K12" s="60"/>
      <c r="L12" s="60"/>
      <c r="M12" s="60"/>
      <c r="N12" s="60"/>
      <c r="O12" s="60"/>
    </row>
    <row r="13" spans="1:15" ht="15" customHeight="1" x14ac:dyDescent="0.3">
      <c r="M13" s="60"/>
      <c r="N13" s="60"/>
      <c r="O13" s="60"/>
    </row>
    <row r="14" spans="1:15" x14ac:dyDescent="0.3">
      <c r="G14" s="60"/>
      <c r="H14" s="60"/>
      <c r="I14" s="60"/>
      <c r="J14" s="60"/>
      <c r="M14" s="60"/>
      <c r="N14" s="60"/>
      <c r="O14" s="60"/>
    </row>
    <row r="15" spans="1:15" ht="15" customHeight="1" x14ac:dyDescent="0.3">
      <c r="J15" s="60"/>
      <c r="M15" s="60"/>
      <c r="N15" s="60"/>
      <c r="O15" s="60"/>
    </row>
    <row r="16" spans="1:15" x14ac:dyDescent="0.3">
      <c r="G16" s="60"/>
      <c r="H16" s="60"/>
      <c r="J16" s="60"/>
      <c r="K16" s="60"/>
      <c r="L16" s="60"/>
      <c r="M16" s="60"/>
      <c r="N16" s="60"/>
      <c r="O16" s="60"/>
    </row>
    <row r="17" spans="1:15" ht="15" customHeight="1" x14ac:dyDescent="0.3">
      <c r="H17" s="60"/>
      <c r="J17" s="60"/>
      <c r="K17" s="60"/>
      <c r="L17" s="60"/>
      <c r="M17" s="60"/>
      <c r="N17" s="60"/>
      <c r="O17" s="60"/>
    </row>
    <row r="18" spans="1:15" x14ac:dyDescent="0.3">
      <c r="G18" s="60"/>
      <c r="H18" s="60"/>
      <c r="I18" s="60"/>
      <c r="J18" s="60"/>
      <c r="K18" s="60"/>
      <c r="L18" s="60"/>
      <c r="M18" s="60"/>
      <c r="N18" s="60"/>
      <c r="O18" s="60"/>
    </row>
    <row r="19" spans="1:15" x14ac:dyDescent="0.3">
      <c r="G19" s="60"/>
      <c r="H19" s="60"/>
      <c r="I19" s="60"/>
      <c r="J19" s="60"/>
      <c r="K19" s="60"/>
      <c r="L19" s="60"/>
      <c r="M19" s="60"/>
      <c r="N19" s="60"/>
      <c r="O19" s="60"/>
    </row>
    <row r="20" spans="1:15" x14ac:dyDescent="0.3">
      <c r="H20" s="60"/>
      <c r="I20" s="60"/>
      <c r="J20" s="60"/>
      <c r="K20" s="60"/>
      <c r="L20" s="60"/>
      <c r="M20" s="60"/>
      <c r="N20" s="60"/>
      <c r="O20" s="60"/>
    </row>
    <row r="21" spans="1:15" ht="15.6" x14ac:dyDescent="0.3">
      <c r="A21" s="57"/>
      <c r="B21" s="57"/>
      <c r="C21" s="57"/>
      <c r="D21" s="57"/>
      <c r="E21" s="57"/>
      <c r="F21" s="57"/>
      <c r="G21" s="60"/>
      <c r="H21" s="60"/>
      <c r="I21" s="60"/>
      <c r="J21" s="60"/>
      <c r="K21" s="60"/>
      <c r="L21" s="60"/>
      <c r="M21" s="60"/>
      <c r="N21" s="60"/>
      <c r="O21" s="60"/>
    </row>
    <row r="22" spans="1:15" x14ac:dyDescent="0.3">
      <c r="M22" s="60"/>
      <c r="N22" s="60"/>
      <c r="O22" s="60"/>
    </row>
    <row r="23" spans="1:15" x14ac:dyDescent="0.3">
      <c r="M23" s="60"/>
      <c r="N23" s="60"/>
      <c r="O23" s="60"/>
    </row>
    <row r="24" spans="1:1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3"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G28" s="1"/>
      <c r="H28" s="1"/>
      <c r="I28" s="1"/>
      <c r="J28" s="1"/>
      <c r="K28" s="1"/>
      <c r="L28" s="1"/>
      <c r="M28" s="1"/>
      <c r="N28" s="1"/>
      <c r="O28" s="1"/>
    </row>
  </sheetData>
  <mergeCells count="2">
    <mergeCell ref="A1:O1"/>
    <mergeCell ref="C3:C9"/>
  </mergeCells>
  <phoneticPr fontId="27" type="noConversion"/>
  <printOptions horizontalCentered="1"/>
  <pageMargins left="0.31496062992125984" right="0.31496062992125984" top="0.98425196850393704" bottom="0.74803149606299213" header="0.31496062992125984" footer="0.31496062992125984"/>
  <pageSetup paperSize="9" scale="5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0"/>
  <sheetViews>
    <sheetView showGridLines="0" zoomScaleNormal="100" workbookViewId="0">
      <selection activeCell="E5" sqref="E5"/>
    </sheetView>
  </sheetViews>
  <sheetFormatPr defaultRowHeight="14.4" x14ac:dyDescent="0.3"/>
  <cols>
    <col min="1" max="1" width="34.6640625" customWidth="1"/>
    <col min="2" max="2" width="3.6640625" customWidth="1"/>
    <col min="3" max="3" width="5.6640625" customWidth="1"/>
    <col min="4" max="4" width="3.6640625" customWidth="1"/>
    <col min="5" max="5" width="34.6640625" customWidth="1"/>
    <col min="6" max="6" width="3.6640625" customWidth="1"/>
    <col min="7" max="7" width="34.6640625" customWidth="1"/>
  </cols>
  <sheetData>
    <row r="1" spans="1:7" ht="30" customHeight="1" x14ac:dyDescent="0.3">
      <c r="A1" s="262" t="s">
        <v>66</v>
      </c>
      <c r="B1" s="262"/>
      <c r="C1" s="262"/>
      <c r="D1" s="262"/>
      <c r="E1" s="262"/>
      <c r="F1" s="262"/>
      <c r="G1" s="262"/>
    </row>
    <row r="2" spans="1:7" ht="18.75" customHeight="1" x14ac:dyDescent="0.4">
      <c r="A2" s="164"/>
      <c r="B2" s="164"/>
      <c r="C2" s="164"/>
      <c r="D2" s="164"/>
      <c r="E2" s="164"/>
      <c r="F2" s="164"/>
      <c r="G2" s="164"/>
    </row>
    <row r="3" spans="1:7" ht="21.75" customHeight="1" x14ac:dyDescent="0.3">
      <c r="A3" s="163" t="s">
        <v>43</v>
      </c>
      <c r="B3" s="128"/>
      <c r="C3" s="259" t="s">
        <v>87</v>
      </c>
      <c r="D3" s="128"/>
      <c r="E3" s="154" t="s">
        <v>44</v>
      </c>
      <c r="F3" s="128"/>
      <c r="G3" s="154" t="s">
        <v>45</v>
      </c>
    </row>
    <row r="4" spans="1:7" ht="21.75" customHeight="1" x14ac:dyDescent="0.3">
      <c r="A4" s="130"/>
      <c r="B4" s="130"/>
      <c r="C4" s="260"/>
      <c r="D4" s="130"/>
      <c r="E4" s="130"/>
      <c r="F4" s="130"/>
      <c r="G4" s="130"/>
    </row>
    <row r="5" spans="1:7" ht="80.25" customHeight="1" x14ac:dyDescent="0.3">
      <c r="A5" s="133" t="s">
        <v>81</v>
      </c>
      <c r="B5" s="136"/>
      <c r="C5" s="260"/>
      <c r="D5" s="136"/>
      <c r="E5" s="133" t="s">
        <v>82</v>
      </c>
      <c r="F5" s="136"/>
      <c r="G5" s="133" t="s">
        <v>79</v>
      </c>
    </row>
    <row r="6" spans="1:7" ht="21.75" customHeight="1" x14ac:dyDescent="0.4">
      <c r="A6" s="165"/>
      <c r="B6" s="165"/>
      <c r="C6" s="260"/>
      <c r="D6" s="165"/>
      <c r="E6" s="165"/>
      <c r="F6" s="165"/>
      <c r="G6" s="164"/>
    </row>
    <row r="7" spans="1:7" ht="99.75" customHeight="1" x14ac:dyDescent="0.3">
      <c r="A7" s="169" t="s">
        <v>80</v>
      </c>
      <c r="B7" s="166"/>
      <c r="C7" s="260"/>
      <c r="D7" s="136"/>
      <c r="E7" s="133" t="s">
        <v>85</v>
      </c>
      <c r="F7" s="136"/>
      <c r="G7" s="133" t="s">
        <v>67</v>
      </c>
    </row>
    <row r="8" spans="1:7" ht="21.75" customHeight="1" x14ac:dyDescent="0.4">
      <c r="A8" s="165"/>
      <c r="B8" s="165"/>
      <c r="C8" s="260"/>
      <c r="D8" s="165"/>
      <c r="E8" s="164"/>
      <c r="F8" s="165"/>
      <c r="G8" s="165"/>
    </row>
    <row r="9" spans="1:7" ht="40.5" customHeight="1" x14ac:dyDescent="0.3">
      <c r="A9" s="133" t="s">
        <v>56</v>
      </c>
      <c r="B9" s="136"/>
      <c r="C9" s="261"/>
      <c r="D9" s="136"/>
      <c r="E9" s="133" t="s">
        <v>68</v>
      </c>
      <c r="F9" s="136"/>
      <c r="G9" s="133" t="s">
        <v>77</v>
      </c>
    </row>
    <row r="10" spans="1:7" ht="15.6" x14ac:dyDescent="0.3">
      <c r="B10" s="57"/>
      <c r="C10" s="1"/>
      <c r="D10" s="57"/>
      <c r="F10" s="57"/>
      <c r="G10" s="57"/>
    </row>
  </sheetData>
  <mergeCells count="2">
    <mergeCell ref="A1:G1"/>
    <mergeCell ref="C3:C9"/>
  </mergeCells>
  <phoneticPr fontId="27" type="noConversion"/>
  <printOptions horizontalCentered="1"/>
  <pageMargins left="0.70866141732283472" right="0.70866141732283472" top="0.98425196850393704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Plan I roku (stary)</vt:lpstr>
      <vt:lpstr>Plan I roku</vt:lpstr>
      <vt:lpstr>Plan II roku</vt:lpstr>
      <vt:lpstr>Plan III roku</vt:lpstr>
      <vt:lpstr>Plan VII semestru</vt:lpstr>
      <vt:lpstr>Arkusz1</vt:lpstr>
      <vt:lpstr>Arkusz2</vt:lpstr>
      <vt:lpstr>Struktura studiów I ECTS</vt:lpstr>
      <vt:lpstr>Struktura studiów II (ECTS)</vt:lpstr>
      <vt:lpstr>Struktura studiów I stopnia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Szkliniarz</dc:creator>
  <cp:lastModifiedBy>Rafał Setlak</cp:lastModifiedBy>
  <cp:lastPrinted>2021-11-15T09:51:10Z</cp:lastPrinted>
  <dcterms:created xsi:type="dcterms:W3CDTF">2020-06-13T21:27:53Z</dcterms:created>
  <dcterms:modified xsi:type="dcterms:W3CDTF">2021-11-29T11:35:11Z</dcterms:modified>
</cp:coreProperties>
</file>